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ku\Desktop\przetarg_najnowsze\Formularze Przetargu Łącza\"/>
    </mc:Choice>
  </mc:AlternateContent>
  <bookViews>
    <workbookView xWindow="0" yWindow="0" windowWidth="28800" windowHeight="12450" tabRatio="951" activeTab="13"/>
  </bookViews>
  <sheets>
    <sheet name="8" sheetId="27" r:id="rId1"/>
    <sheet name="9" sheetId="28" r:id="rId2"/>
    <sheet name="10" sheetId="29" r:id="rId3"/>
    <sheet name="11" sheetId="30" r:id="rId4"/>
    <sheet name="12" sheetId="31" r:id="rId5"/>
    <sheet name="13" sheetId="32" r:id="rId6"/>
    <sheet name="14" sheetId="8" r:id="rId7"/>
    <sheet name="15" sheetId="34" r:id="rId8"/>
    <sheet name="16" sheetId="35" r:id="rId9"/>
    <sheet name="17" sheetId="36" r:id="rId10"/>
    <sheet name="18" sheetId="10" r:id="rId11"/>
    <sheet name="19" sheetId="12" r:id="rId12"/>
    <sheet name="20" sheetId="16" r:id="rId13"/>
    <sheet name="21" sheetId="17" r:id="rId14"/>
  </sheets>
  <definedNames>
    <definedName name="_xlnm._FilterDatabase" localSheetId="2" hidden="1">'10'!$A$13:$P$72</definedName>
    <definedName name="_xlnm._FilterDatabase" localSheetId="3" hidden="1">'11'!$A$13:$P$39</definedName>
    <definedName name="_xlnm._FilterDatabase" localSheetId="4" hidden="1">'12'!$A$13:$P$83</definedName>
    <definedName name="_xlnm._FilterDatabase" localSheetId="5" hidden="1">'13'!$A$13:$P$73</definedName>
    <definedName name="_xlnm._FilterDatabase" localSheetId="7" hidden="1">'15'!$A$13:$P$43</definedName>
    <definedName name="_xlnm._FilterDatabase" localSheetId="8" hidden="1">'16'!$A$13:$P$79</definedName>
    <definedName name="_xlnm._FilterDatabase" localSheetId="9" hidden="1">'17'!$A$13:$P$44</definedName>
    <definedName name="_xlnm._FilterDatabase" localSheetId="0" hidden="1">'8'!$A$13:$P$44</definedName>
    <definedName name="_xlnm._FilterDatabase" localSheetId="1" hidden="1">'9'!$A$13:$P$51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8" l="1"/>
  <c r="J6" i="29"/>
  <c r="J6" i="30"/>
  <c r="J6" i="31"/>
  <c r="J6" i="32"/>
  <c r="J6" i="8"/>
  <c r="J6" i="34"/>
  <c r="J6" i="35"/>
  <c r="J6" i="36"/>
  <c r="J6" i="10"/>
  <c r="J6" i="12"/>
  <c r="J6" i="16"/>
  <c r="J6" i="17"/>
  <c r="J6" i="27"/>
  <c r="J4" i="28"/>
  <c r="J4" i="29"/>
  <c r="J4" i="30"/>
  <c r="J4" i="31"/>
  <c r="J4" i="32"/>
  <c r="J4" i="8"/>
  <c r="J4" i="34"/>
  <c r="J4" i="35"/>
  <c r="J4" i="36"/>
  <c r="J4" i="10"/>
  <c r="J4" i="12"/>
  <c r="J4" i="16"/>
  <c r="J4" i="17"/>
  <c r="J4" i="27"/>
  <c r="K6" i="28"/>
  <c r="L6" i="28"/>
  <c r="K4" i="28"/>
  <c r="L4" i="28"/>
  <c r="L3" i="28"/>
  <c r="K3" i="28"/>
  <c r="J3" i="28"/>
  <c r="K6" i="29"/>
  <c r="L6" i="29"/>
  <c r="K4" i="29"/>
  <c r="L4" i="29"/>
  <c r="L3" i="29"/>
  <c r="K3" i="29"/>
  <c r="J3" i="29"/>
  <c r="K6" i="30"/>
  <c r="L6" i="30"/>
  <c r="K4" i="30"/>
  <c r="L4" i="30"/>
  <c r="L3" i="30"/>
  <c r="K3" i="30"/>
  <c r="J3" i="30"/>
  <c r="K6" i="31"/>
  <c r="L6" i="31"/>
  <c r="K4" i="31"/>
  <c r="L4" i="31"/>
  <c r="L3" i="31"/>
  <c r="K3" i="31"/>
  <c r="J3" i="31"/>
  <c r="K6" i="32"/>
  <c r="L6" i="32"/>
  <c r="K4" i="32"/>
  <c r="L4" i="32"/>
  <c r="L3" i="32"/>
  <c r="K3" i="32"/>
  <c r="J3" i="32"/>
  <c r="K6" i="8"/>
  <c r="L6" i="8"/>
  <c r="K4" i="8"/>
  <c r="L4" i="8"/>
  <c r="L3" i="8"/>
  <c r="K3" i="8"/>
  <c r="J3" i="8"/>
  <c r="K6" i="34"/>
  <c r="L6" i="34"/>
  <c r="K4" i="34"/>
  <c r="L4" i="34"/>
  <c r="L3" i="34"/>
  <c r="K3" i="34"/>
  <c r="J3" i="34"/>
  <c r="K6" i="35"/>
  <c r="L6" i="35"/>
  <c r="K4" i="35"/>
  <c r="L4" i="35"/>
  <c r="L3" i="35"/>
  <c r="K3" i="35"/>
  <c r="J3" i="35"/>
  <c r="K6" i="36"/>
  <c r="L6" i="36"/>
  <c r="K4" i="36"/>
  <c r="L4" i="36"/>
  <c r="L3" i="36"/>
  <c r="K3" i="36"/>
  <c r="J3" i="36"/>
  <c r="K6" i="10"/>
  <c r="L6" i="10"/>
  <c r="K4" i="10"/>
  <c r="L4" i="10"/>
  <c r="L3" i="10"/>
  <c r="K3" i="10"/>
  <c r="J3" i="10"/>
  <c r="K6" i="12"/>
  <c r="L6" i="12"/>
  <c r="K4" i="12"/>
  <c r="L4" i="12"/>
  <c r="L3" i="12"/>
  <c r="K3" i="12"/>
  <c r="J3" i="12"/>
  <c r="K6" i="16"/>
  <c r="L6" i="16"/>
  <c r="K4" i="16"/>
  <c r="L4" i="16"/>
  <c r="L3" i="16"/>
  <c r="K3" i="16"/>
  <c r="J3" i="16"/>
  <c r="K6" i="17"/>
  <c r="L6" i="17"/>
  <c r="K4" i="17"/>
  <c r="L4" i="17"/>
  <c r="L3" i="17"/>
  <c r="K3" i="17"/>
  <c r="J3" i="17"/>
  <c r="K6" i="27"/>
  <c r="L6" i="27"/>
  <c r="K4" i="27"/>
  <c r="L4" i="27"/>
  <c r="L3" i="27"/>
  <c r="K3" i="27"/>
  <c r="J3" i="27"/>
  <c r="G4" i="17"/>
  <c r="T22" i="17"/>
  <c r="U22" i="17"/>
  <c r="T23" i="17"/>
  <c r="U23" i="17"/>
  <c r="T24" i="17"/>
  <c r="U24" i="17"/>
  <c r="G4" i="16"/>
  <c r="T22" i="16"/>
  <c r="U22" i="16"/>
  <c r="T23" i="16"/>
  <c r="U23" i="16"/>
  <c r="T24" i="16"/>
  <c r="U24" i="16"/>
  <c r="T25" i="16"/>
  <c r="U25" i="16"/>
  <c r="T26" i="16"/>
  <c r="U26" i="16"/>
  <c r="T27" i="16"/>
  <c r="U27" i="16"/>
  <c r="T28" i="16"/>
  <c r="U28" i="16"/>
  <c r="T29" i="16"/>
  <c r="U29" i="16"/>
  <c r="T30" i="16"/>
  <c r="U30" i="16"/>
  <c r="T31" i="16"/>
  <c r="U31" i="16"/>
  <c r="T32" i="16"/>
  <c r="U32" i="16"/>
  <c r="T33" i="16"/>
  <c r="U33" i="16"/>
  <c r="T34" i="16"/>
  <c r="U34" i="16"/>
  <c r="G4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35" i="12"/>
  <c r="U35" i="12"/>
  <c r="T36" i="12"/>
  <c r="U36" i="12"/>
  <c r="T37" i="12"/>
  <c r="U37" i="12"/>
  <c r="T38" i="12"/>
  <c r="U38" i="12"/>
  <c r="T39" i="12"/>
  <c r="U39" i="12"/>
  <c r="T40" i="12"/>
  <c r="U40" i="12"/>
  <c r="T41" i="12"/>
  <c r="U41" i="12"/>
  <c r="T42" i="12"/>
  <c r="U42" i="12"/>
  <c r="T43" i="12"/>
  <c r="U43" i="12"/>
  <c r="T44" i="12"/>
  <c r="U44" i="12"/>
  <c r="T45" i="12"/>
  <c r="U45" i="12"/>
  <c r="T46" i="12"/>
  <c r="U46" i="12"/>
  <c r="T47" i="12"/>
  <c r="U47" i="12"/>
  <c r="T48" i="12"/>
  <c r="U48" i="12"/>
  <c r="T49" i="12"/>
  <c r="U49" i="12"/>
  <c r="T50" i="12"/>
  <c r="U50" i="12"/>
  <c r="T51" i="12"/>
  <c r="U51" i="12"/>
  <c r="T52" i="12"/>
  <c r="U52" i="12"/>
  <c r="T53" i="12"/>
  <c r="U53" i="12"/>
  <c r="T54" i="12"/>
  <c r="U54" i="12"/>
  <c r="T55" i="12"/>
  <c r="U55" i="12"/>
  <c r="T56" i="12"/>
  <c r="U56" i="12"/>
  <c r="T57" i="12"/>
  <c r="U57" i="12"/>
  <c r="T58" i="12"/>
  <c r="U58" i="12"/>
  <c r="T59" i="12"/>
  <c r="U59" i="12"/>
  <c r="T60" i="12"/>
  <c r="U60" i="12"/>
  <c r="T61" i="12"/>
  <c r="U61" i="12"/>
  <c r="T62" i="12"/>
  <c r="U62" i="12"/>
  <c r="T63" i="12"/>
  <c r="U63" i="12"/>
  <c r="T64" i="12"/>
  <c r="U64" i="12"/>
  <c r="T65" i="12"/>
  <c r="U65" i="12"/>
  <c r="T66" i="12"/>
  <c r="U66" i="12"/>
  <c r="T67" i="12"/>
  <c r="U67" i="12"/>
  <c r="T68" i="12"/>
  <c r="U68" i="12"/>
  <c r="T69" i="12"/>
  <c r="U69" i="12"/>
  <c r="T70" i="12"/>
  <c r="U70" i="12"/>
  <c r="T71" i="12"/>
  <c r="U71" i="12"/>
  <c r="T72" i="12"/>
  <c r="U72" i="12"/>
  <c r="T73" i="12"/>
  <c r="U73" i="12"/>
  <c r="T74" i="12"/>
  <c r="U74" i="12"/>
  <c r="T75" i="12"/>
  <c r="U75" i="12"/>
  <c r="T76" i="12"/>
  <c r="U76" i="12"/>
  <c r="T77" i="12"/>
  <c r="U77" i="12"/>
  <c r="T78" i="12"/>
  <c r="U78" i="12"/>
  <c r="T79" i="12"/>
  <c r="U79" i="12"/>
  <c r="T80" i="12"/>
  <c r="U80" i="12"/>
  <c r="T81" i="12"/>
  <c r="U81" i="12"/>
  <c r="T82" i="12"/>
  <c r="U82" i="12"/>
  <c r="T83" i="12"/>
  <c r="U83" i="12"/>
  <c r="T84" i="12"/>
  <c r="U84" i="12"/>
  <c r="T85" i="12"/>
  <c r="U85" i="12"/>
  <c r="G4" i="10"/>
  <c r="T22" i="10"/>
  <c r="U22" i="10"/>
  <c r="T23" i="10"/>
  <c r="U23" i="10"/>
  <c r="T24" i="10"/>
  <c r="U24" i="10"/>
  <c r="T25" i="10"/>
  <c r="U25" i="10"/>
  <c r="T26" i="10"/>
  <c r="U26" i="10"/>
  <c r="T27" i="10"/>
  <c r="U27" i="10"/>
  <c r="T28" i="10"/>
  <c r="U28" i="10"/>
  <c r="T29" i="10"/>
  <c r="U29" i="10"/>
  <c r="T30" i="10"/>
  <c r="U30" i="10"/>
  <c r="T31" i="10"/>
  <c r="U31" i="10"/>
  <c r="T32" i="10"/>
  <c r="U32" i="10"/>
  <c r="T33" i="10"/>
  <c r="U33" i="10"/>
  <c r="T34" i="10"/>
  <c r="U34" i="10"/>
  <c r="P12" i="36"/>
  <c r="G4" i="36"/>
  <c r="T22" i="36"/>
  <c r="U22" i="36"/>
  <c r="T23" i="36"/>
  <c r="U23" i="36"/>
  <c r="T24" i="36"/>
  <c r="U24" i="36"/>
  <c r="T25" i="36"/>
  <c r="U25" i="36"/>
  <c r="T26" i="36"/>
  <c r="U26" i="36"/>
  <c r="T27" i="36"/>
  <c r="U27" i="36"/>
  <c r="T28" i="36"/>
  <c r="U28" i="36"/>
  <c r="T29" i="36"/>
  <c r="U29" i="36"/>
  <c r="T30" i="36"/>
  <c r="U30" i="36"/>
  <c r="T31" i="36"/>
  <c r="U31" i="36"/>
  <c r="T32" i="36"/>
  <c r="U32" i="36"/>
  <c r="T33" i="36"/>
  <c r="U33" i="36"/>
  <c r="T34" i="36"/>
  <c r="U34" i="36"/>
  <c r="T35" i="36"/>
  <c r="U35" i="36"/>
  <c r="T36" i="36"/>
  <c r="U36" i="36"/>
  <c r="T37" i="36"/>
  <c r="U37" i="36"/>
  <c r="T38" i="36"/>
  <c r="U38" i="36"/>
  <c r="T39" i="36"/>
  <c r="U39" i="36"/>
  <c r="T40" i="36"/>
  <c r="U40" i="36"/>
  <c r="T41" i="36"/>
  <c r="U41" i="36"/>
  <c r="T42" i="36"/>
  <c r="U42" i="36"/>
  <c r="T43" i="36"/>
  <c r="U43" i="36"/>
  <c r="T44" i="36"/>
  <c r="U44" i="36"/>
  <c r="P12" i="35"/>
  <c r="G4" i="35"/>
  <c r="T22" i="35"/>
  <c r="U22" i="35"/>
  <c r="T23" i="35"/>
  <c r="U23" i="35"/>
  <c r="T24" i="35"/>
  <c r="U24" i="35"/>
  <c r="T25" i="35"/>
  <c r="U25" i="35"/>
  <c r="T26" i="35"/>
  <c r="U26" i="35"/>
  <c r="T27" i="35"/>
  <c r="U27" i="35"/>
  <c r="T28" i="35"/>
  <c r="U28" i="35"/>
  <c r="T29" i="35"/>
  <c r="U29" i="35"/>
  <c r="T30" i="35"/>
  <c r="U30" i="35"/>
  <c r="T31" i="35"/>
  <c r="U31" i="35"/>
  <c r="T32" i="35"/>
  <c r="U32" i="35"/>
  <c r="T33" i="35"/>
  <c r="U33" i="35"/>
  <c r="T34" i="35"/>
  <c r="U34" i="35"/>
  <c r="T35" i="35"/>
  <c r="U35" i="35"/>
  <c r="T36" i="35"/>
  <c r="U36" i="35"/>
  <c r="T37" i="35"/>
  <c r="U37" i="35"/>
  <c r="T38" i="35"/>
  <c r="U38" i="35"/>
  <c r="T39" i="35"/>
  <c r="U39" i="35"/>
  <c r="T40" i="35"/>
  <c r="U40" i="35"/>
  <c r="T41" i="35"/>
  <c r="U41" i="35"/>
  <c r="T42" i="35"/>
  <c r="U42" i="35"/>
  <c r="T43" i="35"/>
  <c r="U43" i="35"/>
  <c r="T44" i="35"/>
  <c r="U44" i="35"/>
  <c r="T45" i="35"/>
  <c r="U45" i="35"/>
  <c r="T46" i="35"/>
  <c r="U46" i="35"/>
  <c r="T47" i="35"/>
  <c r="U47" i="35"/>
  <c r="T48" i="35"/>
  <c r="U48" i="35"/>
  <c r="T49" i="35"/>
  <c r="U49" i="35"/>
  <c r="T50" i="35"/>
  <c r="U50" i="35"/>
  <c r="T51" i="35"/>
  <c r="U51" i="35"/>
  <c r="T52" i="35"/>
  <c r="U52" i="35"/>
  <c r="T53" i="35"/>
  <c r="U53" i="35"/>
  <c r="T54" i="35"/>
  <c r="U54" i="35"/>
  <c r="T55" i="35"/>
  <c r="U55" i="35"/>
  <c r="T56" i="35"/>
  <c r="U56" i="35"/>
  <c r="T57" i="35"/>
  <c r="U57" i="35"/>
  <c r="T58" i="35"/>
  <c r="U58" i="35"/>
  <c r="T59" i="35"/>
  <c r="U59" i="35"/>
  <c r="T60" i="35"/>
  <c r="U60" i="35"/>
  <c r="T61" i="35"/>
  <c r="U61" i="35"/>
  <c r="T62" i="35"/>
  <c r="U62" i="35"/>
  <c r="T63" i="35"/>
  <c r="U63" i="35"/>
  <c r="T64" i="35"/>
  <c r="U64" i="35"/>
  <c r="T65" i="35"/>
  <c r="U65" i="35"/>
  <c r="T66" i="35"/>
  <c r="U66" i="35"/>
  <c r="T67" i="35"/>
  <c r="U67" i="35"/>
  <c r="T68" i="35"/>
  <c r="U68" i="35"/>
  <c r="T69" i="35"/>
  <c r="U69" i="35"/>
  <c r="T70" i="35"/>
  <c r="U70" i="35"/>
  <c r="T71" i="35"/>
  <c r="U71" i="35"/>
  <c r="T72" i="35"/>
  <c r="U72" i="35"/>
  <c r="T73" i="35"/>
  <c r="U73" i="35"/>
  <c r="T74" i="35"/>
  <c r="U74" i="35"/>
  <c r="T75" i="35"/>
  <c r="U75" i="35"/>
  <c r="T76" i="35"/>
  <c r="U76" i="35"/>
  <c r="T77" i="35"/>
  <c r="U77" i="35"/>
  <c r="T78" i="35"/>
  <c r="U78" i="35"/>
  <c r="T79" i="35"/>
  <c r="U79" i="35"/>
  <c r="P12" i="34"/>
  <c r="G4" i="34"/>
  <c r="T22" i="34"/>
  <c r="U22" i="34"/>
  <c r="T23" i="34"/>
  <c r="U23" i="34"/>
  <c r="T24" i="34"/>
  <c r="U24" i="34"/>
  <c r="T25" i="34"/>
  <c r="U25" i="34"/>
  <c r="T26" i="34"/>
  <c r="U26" i="34"/>
  <c r="T27" i="34"/>
  <c r="U27" i="34"/>
  <c r="T28" i="34"/>
  <c r="U28" i="34"/>
  <c r="T29" i="34"/>
  <c r="U29" i="34"/>
  <c r="T30" i="34"/>
  <c r="U30" i="34"/>
  <c r="T31" i="34"/>
  <c r="U31" i="34"/>
  <c r="T32" i="34"/>
  <c r="U32" i="34"/>
  <c r="T33" i="34"/>
  <c r="U33" i="34"/>
  <c r="T34" i="34"/>
  <c r="U34" i="34"/>
  <c r="T35" i="34"/>
  <c r="U35" i="34"/>
  <c r="T36" i="34"/>
  <c r="U36" i="34"/>
  <c r="T37" i="34"/>
  <c r="U37" i="34"/>
  <c r="T38" i="34"/>
  <c r="U38" i="34"/>
  <c r="T39" i="34"/>
  <c r="U39" i="34"/>
  <c r="T40" i="34"/>
  <c r="U40" i="34"/>
  <c r="T41" i="34"/>
  <c r="U41" i="34"/>
  <c r="T42" i="34"/>
  <c r="U42" i="34"/>
  <c r="T43" i="34"/>
  <c r="U43" i="34"/>
  <c r="G4" i="8"/>
  <c r="H4" i="8"/>
  <c r="I4" i="8"/>
  <c r="T22" i="8"/>
  <c r="U22" i="8"/>
  <c r="T23" i="8"/>
  <c r="U23" i="8"/>
  <c r="T24" i="8"/>
  <c r="U24" i="8"/>
  <c r="T25" i="8"/>
  <c r="U25" i="8"/>
  <c r="T26" i="8"/>
  <c r="U26" i="8"/>
  <c r="T27" i="8"/>
  <c r="U27" i="8"/>
  <c r="T28" i="8"/>
  <c r="U28" i="8"/>
  <c r="T29" i="8"/>
  <c r="U29" i="8"/>
  <c r="T30" i="8"/>
  <c r="U30" i="8"/>
  <c r="T31" i="8"/>
  <c r="U31" i="8"/>
  <c r="T32" i="8"/>
  <c r="U32" i="8"/>
  <c r="T33" i="8"/>
  <c r="U33" i="8"/>
  <c r="T34" i="8"/>
  <c r="U34" i="8"/>
  <c r="T35" i="8"/>
  <c r="U35" i="8"/>
  <c r="T36" i="8"/>
  <c r="U36" i="8"/>
  <c r="T37" i="8"/>
  <c r="U37" i="8"/>
  <c r="T38" i="8"/>
  <c r="U38" i="8"/>
  <c r="T39" i="8"/>
  <c r="U39" i="8"/>
  <c r="T40" i="8"/>
  <c r="U40" i="8"/>
  <c r="T41" i="8"/>
  <c r="U41" i="8"/>
  <c r="T42" i="8"/>
  <c r="U42" i="8"/>
  <c r="T43" i="8"/>
  <c r="U43" i="8"/>
  <c r="T44" i="8"/>
  <c r="U44" i="8"/>
  <c r="P12" i="32"/>
  <c r="G4" i="32"/>
  <c r="H4" i="32"/>
  <c r="I4" i="32"/>
  <c r="T22" i="32"/>
  <c r="U22" i="32"/>
  <c r="T23" i="32"/>
  <c r="U23" i="32"/>
  <c r="T24" i="32"/>
  <c r="U24" i="32"/>
  <c r="T25" i="32"/>
  <c r="U25" i="32"/>
  <c r="T26" i="32"/>
  <c r="U26" i="32"/>
  <c r="T27" i="32"/>
  <c r="U27" i="32"/>
  <c r="T28" i="32"/>
  <c r="U28" i="32"/>
  <c r="T29" i="32"/>
  <c r="U29" i="32"/>
  <c r="T30" i="32"/>
  <c r="U30" i="32"/>
  <c r="T31" i="32"/>
  <c r="U31" i="32"/>
  <c r="T32" i="32"/>
  <c r="U32" i="32"/>
  <c r="T33" i="32"/>
  <c r="U33" i="32"/>
  <c r="T34" i="32"/>
  <c r="U34" i="32"/>
  <c r="T35" i="32"/>
  <c r="U35" i="32"/>
  <c r="T36" i="32"/>
  <c r="U36" i="32"/>
  <c r="T37" i="32"/>
  <c r="U37" i="32"/>
  <c r="T38" i="32"/>
  <c r="U38" i="32"/>
  <c r="T39" i="32"/>
  <c r="U39" i="32"/>
  <c r="T40" i="32"/>
  <c r="U40" i="32"/>
  <c r="T41" i="32"/>
  <c r="U41" i="32"/>
  <c r="T42" i="32"/>
  <c r="U42" i="32"/>
  <c r="T43" i="32"/>
  <c r="U43" i="32"/>
  <c r="T44" i="32"/>
  <c r="U44" i="32"/>
  <c r="T45" i="32"/>
  <c r="U45" i="32"/>
  <c r="T46" i="32"/>
  <c r="U46" i="32"/>
  <c r="T47" i="32"/>
  <c r="U47" i="32"/>
  <c r="T48" i="32"/>
  <c r="U48" i="32"/>
  <c r="T49" i="32"/>
  <c r="U49" i="32"/>
  <c r="T50" i="32"/>
  <c r="U50" i="32"/>
  <c r="T51" i="32"/>
  <c r="U51" i="32"/>
  <c r="T52" i="32"/>
  <c r="U52" i="32"/>
  <c r="T53" i="32"/>
  <c r="U53" i="32"/>
  <c r="T54" i="32"/>
  <c r="U54" i="32"/>
  <c r="T55" i="32"/>
  <c r="U55" i="32"/>
  <c r="T56" i="32"/>
  <c r="U56" i="32"/>
  <c r="T57" i="32"/>
  <c r="U57" i="32"/>
  <c r="T58" i="32"/>
  <c r="U58" i="32"/>
  <c r="T59" i="32"/>
  <c r="U59" i="32"/>
  <c r="T60" i="32"/>
  <c r="U60" i="32"/>
  <c r="T61" i="32"/>
  <c r="U61" i="32"/>
  <c r="T62" i="32"/>
  <c r="U62" i="32"/>
  <c r="T63" i="32"/>
  <c r="U63" i="32"/>
  <c r="T64" i="32"/>
  <c r="U64" i="32"/>
  <c r="T65" i="32"/>
  <c r="U65" i="32"/>
  <c r="T66" i="32"/>
  <c r="U66" i="32"/>
  <c r="T67" i="32"/>
  <c r="U67" i="32"/>
  <c r="T68" i="32"/>
  <c r="U68" i="32"/>
  <c r="T69" i="32"/>
  <c r="U69" i="32"/>
  <c r="T70" i="32"/>
  <c r="U70" i="32"/>
  <c r="T71" i="32"/>
  <c r="U71" i="32"/>
  <c r="T72" i="32"/>
  <c r="U72" i="32"/>
  <c r="T73" i="32"/>
  <c r="U73" i="32"/>
  <c r="P12" i="31"/>
  <c r="G4" i="31"/>
  <c r="H4" i="31"/>
  <c r="I4" i="31"/>
  <c r="T22" i="31"/>
  <c r="U22" i="31"/>
  <c r="T23" i="31"/>
  <c r="U23" i="31"/>
  <c r="T24" i="31"/>
  <c r="U24" i="31"/>
  <c r="T25" i="31"/>
  <c r="U25" i="31"/>
  <c r="T26" i="31"/>
  <c r="U26" i="31"/>
  <c r="T27" i="31"/>
  <c r="U27" i="31"/>
  <c r="T28" i="31"/>
  <c r="U28" i="31"/>
  <c r="T29" i="31"/>
  <c r="U29" i="31"/>
  <c r="T30" i="31"/>
  <c r="U30" i="31"/>
  <c r="T31" i="31"/>
  <c r="U31" i="31"/>
  <c r="T32" i="31"/>
  <c r="U32" i="31"/>
  <c r="T33" i="31"/>
  <c r="U33" i="31"/>
  <c r="T34" i="31"/>
  <c r="U34" i="31"/>
  <c r="T35" i="31"/>
  <c r="U35" i="31"/>
  <c r="T36" i="31"/>
  <c r="U36" i="31"/>
  <c r="T37" i="31"/>
  <c r="U37" i="31"/>
  <c r="T38" i="31"/>
  <c r="U38" i="31"/>
  <c r="T39" i="31"/>
  <c r="U39" i="31"/>
  <c r="T40" i="31"/>
  <c r="U40" i="31"/>
  <c r="T41" i="31"/>
  <c r="U41" i="31"/>
  <c r="T42" i="31"/>
  <c r="U42" i="31"/>
  <c r="T43" i="31"/>
  <c r="U43" i="31"/>
  <c r="T44" i="31"/>
  <c r="U44" i="31"/>
  <c r="T45" i="31"/>
  <c r="U45" i="31"/>
  <c r="T46" i="31"/>
  <c r="U46" i="31"/>
  <c r="T47" i="31"/>
  <c r="U47" i="31"/>
  <c r="T48" i="31"/>
  <c r="U48" i="31"/>
  <c r="T49" i="31"/>
  <c r="U49" i="31"/>
  <c r="T50" i="31"/>
  <c r="U50" i="31"/>
  <c r="T51" i="31"/>
  <c r="U51" i="31"/>
  <c r="T52" i="31"/>
  <c r="U52" i="31"/>
  <c r="T53" i="31"/>
  <c r="U53" i="31"/>
  <c r="T54" i="31"/>
  <c r="U54" i="31"/>
  <c r="T55" i="31"/>
  <c r="U55" i="31"/>
  <c r="T56" i="31"/>
  <c r="U56" i="31"/>
  <c r="T57" i="31"/>
  <c r="U57" i="31"/>
  <c r="T58" i="31"/>
  <c r="U58" i="31"/>
  <c r="T59" i="31"/>
  <c r="U59" i="31"/>
  <c r="T60" i="31"/>
  <c r="U60" i="31"/>
  <c r="T61" i="31"/>
  <c r="U61" i="31"/>
  <c r="T62" i="31"/>
  <c r="U62" i="31"/>
  <c r="T63" i="31"/>
  <c r="U63" i="31"/>
  <c r="T64" i="31"/>
  <c r="U64" i="31"/>
  <c r="T65" i="31"/>
  <c r="U65" i="31"/>
  <c r="T66" i="31"/>
  <c r="U66" i="31"/>
  <c r="T67" i="31"/>
  <c r="U67" i="31"/>
  <c r="T68" i="31"/>
  <c r="U68" i="31"/>
  <c r="T69" i="31"/>
  <c r="U69" i="31"/>
  <c r="T70" i="31"/>
  <c r="U70" i="31"/>
  <c r="T71" i="31"/>
  <c r="U71" i="31"/>
  <c r="T72" i="31"/>
  <c r="U72" i="31"/>
  <c r="T73" i="31"/>
  <c r="U73" i="31"/>
  <c r="T74" i="31"/>
  <c r="U74" i="31"/>
  <c r="T75" i="31"/>
  <c r="U75" i="31"/>
  <c r="T76" i="31"/>
  <c r="U76" i="31"/>
  <c r="T77" i="31"/>
  <c r="U77" i="31"/>
  <c r="T78" i="31"/>
  <c r="U78" i="31"/>
  <c r="T79" i="31"/>
  <c r="U79" i="31"/>
  <c r="T80" i="31"/>
  <c r="U80" i="31"/>
  <c r="T81" i="31"/>
  <c r="U81" i="31"/>
  <c r="T82" i="31"/>
  <c r="U82" i="31"/>
  <c r="T83" i="31"/>
  <c r="U83" i="31"/>
  <c r="P12" i="30"/>
  <c r="G4" i="30"/>
  <c r="T22" i="30"/>
  <c r="U22" i="30"/>
  <c r="T23" i="30"/>
  <c r="U23" i="30"/>
  <c r="T24" i="30"/>
  <c r="U24" i="30"/>
  <c r="T25" i="30"/>
  <c r="U25" i="30"/>
  <c r="T26" i="30"/>
  <c r="U26" i="30"/>
  <c r="T27" i="30"/>
  <c r="U27" i="30"/>
  <c r="T28" i="30"/>
  <c r="U28" i="30"/>
  <c r="T29" i="30"/>
  <c r="U29" i="30"/>
  <c r="T30" i="30"/>
  <c r="U30" i="30"/>
  <c r="T31" i="30"/>
  <c r="U31" i="30"/>
  <c r="T32" i="30"/>
  <c r="U32" i="30"/>
  <c r="T33" i="30"/>
  <c r="U33" i="30"/>
  <c r="T34" i="30"/>
  <c r="U34" i="30"/>
  <c r="T35" i="30"/>
  <c r="U35" i="30"/>
  <c r="T36" i="30"/>
  <c r="U36" i="30"/>
  <c r="T37" i="30"/>
  <c r="U37" i="30"/>
  <c r="T38" i="30"/>
  <c r="U38" i="30"/>
  <c r="T39" i="30"/>
  <c r="U39" i="30"/>
  <c r="P12" i="29"/>
  <c r="G4" i="29"/>
  <c r="T22" i="29"/>
  <c r="U22" i="29"/>
  <c r="T23" i="29"/>
  <c r="U23" i="29"/>
  <c r="T24" i="29"/>
  <c r="U24" i="29"/>
  <c r="T25" i="29"/>
  <c r="U25" i="29"/>
  <c r="T26" i="29"/>
  <c r="U26" i="29"/>
  <c r="T27" i="29"/>
  <c r="U27" i="29"/>
  <c r="T28" i="29"/>
  <c r="U28" i="29"/>
  <c r="T29" i="29"/>
  <c r="U29" i="29"/>
  <c r="T30" i="29"/>
  <c r="U30" i="29"/>
  <c r="T31" i="29"/>
  <c r="U31" i="29"/>
  <c r="T32" i="29"/>
  <c r="U32" i="29"/>
  <c r="T33" i="29"/>
  <c r="U33" i="29"/>
  <c r="T34" i="29"/>
  <c r="U34" i="29"/>
  <c r="T35" i="29"/>
  <c r="U35" i="29"/>
  <c r="T36" i="29"/>
  <c r="U36" i="29"/>
  <c r="T37" i="29"/>
  <c r="U37" i="29"/>
  <c r="T38" i="29"/>
  <c r="U38" i="29"/>
  <c r="T39" i="29"/>
  <c r="U39" i="29"/>
  <c r="T40" i="29"/>
  <c r="U40" i="29"/>
  <c r="T41" i="29"/>
  <c r="U41" i="29"/>
  <c r="T42" i="29"/>
  <c r="U42" i="29"/>
  <c r="T43" i="29"/>
  <c r="U43" i="29"/>
  <c r="T44" i="29"/>
  <c r="U44" i="29"/>
  <c r="T45" i="29"/>
  <c r="U45" i="29"/>
  <c r="T46" i="29"/>
  <c r="U46" i="29"/>
  <c r="T47" i="29"/>
  <c r="U47" i="29"/>
  <c r="T48" i="29"/>
  <c r="U48" i="29"/>
  <c r="T49" i="29"/>
  <c r="U49" i="29"/>
  <c r="T50" i="29"/>
  <c r="U50" i="29"/>
  <c r="T51" i="29"/>
  <c r="U51" i="29"/>
  <c r="T52" i="29"/>
  <c r="U52" i="29"/>
  <c r="T53" i="29"/>
  <c r="U53" i="29"/>
  <c r="T54" i="29"/>
  <c r="U54" i="29"/>
  <c r="T55" i="29"/>
  <c r="U55" i="29"/>
  <c r="T56" i="29"/>
  <c r="U56" i="29"/>
  <c r="T57" i="29"/>
  <c r="U57" i="29"/>
  <c r="T58" i="29"/>
  <c r="U58" i="29"/>
  <c r="T59" i="29"/>
  <c r="U59" i="29"/>
  <c r="T60" i="29"/>
  <c r="U60" i="29"/>
  <c r="T61" i="29"/>
  <c r="U61" i="29"/>
  <c r="T62" i="29"/>
  <c r="U62" i="29"/>
  <c r="T63" i="29"/>
  <c r="U63" i="29"/>
  <c r="T64" i="29"/>
  <c r="U64" i="29"/>
  <c r="T65" i="29"/>
  <c r="U65" i="29"/>
  <c r="T66" i="29"/>
  <c r="U66" i="29"/>
  <c r="T67" i="29"/>
  <c r="U67" i="29"/>
  <c r="T68" i="29"/>
  <c r="U68" i="29"/>
  <c r="T69" i="29"/>
  <c r="U69" i="29"/>
  <c r="T70" i="29"/>
  <c r="U70" i="29"/>
  <c r="T71" i="29"/>
  <c r="U71" i="29"/>
  <c r="T72" i="29"/>
  <c r="U72" i="29"/>
  <c r="P12" i="28"/>
  <c r="G4" i="28"/>
  <c r="T22" i="28"/>
  <c r="U22" i="28"/>
  <c r="T23" i="28"/>
  <c r="U23" i="28"/>
  <c r="T24" i="28"/>
  <c r="U24" i="28"/>
  <c r="T25" i="28"/>
  <c r="U25" i="28"/>
  <c r="T26" i="28"/>
  <c r="U26" i="28"/>
  <c r="T27" i="28"/>
  <c r="U27" i="28"/>
  <c r="T28" i="28"/>
  <c r="U28" i="28"/>
  <c r="T29" i="28"/>
  <c r="U29" i="28"/>
  <c r="T30" i="28"/>
  <c r="U30" i="28"/>
  <c r="T31" i="28"/>
  <c r="U31" i="28"/>
  <c r="T32" i="28"/>
  <c r="U32" i="28"/>
  <c r="T33" i="28"/>
  <c r="U33" i="28"/>
  <c r="T34" i="28"/>
  <c r="U34" i="28"/>
  <c r="T35" i="28"/>
  <c r="U35" i="28"/>
  <c r="T36" i="28"/>
  <c r="U36" i="28"/>
  <c r="T37" i="28"/>
  <c r="U37" i="28"/>
  <c r="T38" i="28"/>
  <c r="U38" i="28"/>
  <c r="T39" i="28"/>
  <c r="U39" i="28"/>
  <c r="T40" i="28"/>
  <c r="U40" i="28"/>
  <c r="T41" i="28"/>
  <c r="U41" i="28"/>
  <c r="T42" i="28"/>
  <c r="U42" i="28"/>
  <c r="T43" i="28"/>
  <c r="U43" i="28"/>
  <c r="T44" i="28"/>
  <c r="U44" i="28"/>
  <c r="T45" i="28"/>
  <c r="U45" i="28"/>
  <c r="T46" i="28"/>
  <c r="U46" i="28"/>
  <c r="T47" i="28"/>
  <c r="U47" i="28"/>
  <c r="T48" i="28"/>
  <c r="U48" i="28"/>
  <c r="T49" i="28"/>
  <c r="U49" i="28"/>
  <c r="T50" i="28"/>
  <c r="U50" i="28"/>
  <c r="T51" i="28"/>
  <c r="U51" i="28"/>
  <c r="T21" i="27"/>
  <c r="U21" i="27"/>
  <c r="T22" i="27"/>
  <c r="U22" i="27"/>
  <c r="T23" i="27"/>
  <c r="U23" i="27"/>
  <c r="T24" i="27"/>
  <c r="U24" i="27"/>
  <c r="T25" i="27"/>
  <c r="U25" i="27"/>
  <c r="T26" i="27"/>
  <c r="U26" i="27"/>
  <c r="T27" i="27"/>
  <c r="U27" i="27"/>
  <c r="T28" i="27"/>
  <c r="U28" i="27"/>
  <c r="T29" i="27"/>
  <c r="U29" i="27"/>
  <c r="T30" i="27"/>
  <c r="U30" i="27"/>
  <c r="T31" i="27"/>
  <c r="U31" i="27"/>
  <c r="T32" i="27"/>
  <c r="U32" i="27"/>
  <c r="T33" i="27"/>
  <c r="U33" i="27"/>
  <c r="T34" i="27"/>
  <c r="U34" i="27"/>
  <c r="T35" i="27"/>
  <c r="U35" i="27"/>
  <c r="T36" i="27"/>
  <c r="U36" i="27"/>
  <c r="T37" i="27"/>
  <c r="U37" i="27"/>
  <c r="T38" i="27"/>
  <c r="U38" i="27"/>
  <c r="T39" i="27"/>
  <c r="U39" i="27"/>
  <c r="T40" i="27"/>
  <c r="U40" i="27"/>
  <c r="T41" i="27"/>
  <c r="U41" i="27"/>
  <c r="T42" i="27"/>
  <c r="U42" i="27"/>
  <c r="T43" i="27"/>
  <c r="U43" i="27"/>
  <c r="T44" i="27"/>
  <c r="U44" i="27"/>
  <c r="T21" i="28"/>
  <c r="U21" i="28"/>
  <c r="T20" i="28"/>
  <c r="U20" i="28"/>
  <c r="T19" i="28"/>
  <c r="U19" i="28"/>
  <c r="T18" i="28"/>
  <c r="U18" i="28"/>
  <c r="T17" i="28"/>
  <c r="U17" i="28"/>
  <c r="T16" i="28"/>
  <c r="U16" i="28"/>
  <c r="T15" i="28"/>
  <c r="U15" i="28"/>
  <c r="T14" i="28"/>
  <c r="U14" i="28"/>
  <c r="T21" i="29"/>
  <c r="U21" i="29"/>
  <c r="T20" i="29"/>
  <c r="U20" i="29"/>
  <c r="T19" i="29"/>
  <c r="U19" i="29"/>
  <c r="T18" i="29"/>
  <c r="U18" i="29"/>
  <c r="T17" i="29"/>
  <c r="U17" i="29"/>
  <c r="T16" i="29"/>
  <c r="U16" i="29"/>
  <c r="T15" i="29"/>
  <c r="U15" i="29"/>
  <c r="T14" i="29"/>
  <c r="U14" i="29"/>
  <c r="T21" i="30"/>
  <c r="U21" i="30"/>
  <c r="T20" i="30"/>
  <c r="U20" i="30"/>
  <c r="T19" i="30"/>
  <c r="U19" i="30"/>
  <c r="T18" i="30"/>
  <c r="U18" i="30"/>
  <c r="T17" i="30"/>
  <c r="U17" i="30"/>
  <c r="T16" i="30"/>
  <c r="U16" i="30"/>
  <c r="T15" i="30"/>
  <c r="U15" i="30"/>
  <c r="T14" i="30"/>
  <c r="U14" i="30"/>
  <c r="T21" i="31"/>
  <c r="U21" i="31"/>
  <c r="T20" i="31"/>
  <c r="U20" i="31"/>
  <c r="T19" i="31"/>
  <c r="U19" i="31"/>
  <c r="T18" i="31"/>
  <c r="U18" i="31"/>
  <c r="T17" i="31"/>
  <c r="U17" i="31"/>
  <c r="T16" i="31"/>
  <c r="U16" i="31"/>
  <c r="T15" i="31"/>
  <c r="U15" i="31"/>
  <c r="T14" i="31"/>
  <c r="U14" i="31"/>
  <c r="T21" i="32"/>
  <c r="U21" i="32"/>
  <c r="T20" i="32"/>
  <c r="U20" i="32"/>
  <c r="T19" i="32"/>
  <c r="U19" i="32"/>
  <c r="T18" i="32"/>
  <c r="U18" i="32"/>
  <c r="T17" i="32"/>
  <c r="U17" i="32"/>
  <c r="T16" i="32"/>
  <c r="U16" i="32"/>
  <c r="T15" i="32"/>
  <c r="U15" i="32"/>
  <c r="T14" i="32"/>
  <c r="U14" i="32"/>
  <c r="T21" i="8"/>
  <c r="U21" i="8"/>
  <c r="T20" i="8"/>
  <c r="U20" i="8"/>
  <c r="T19" i="8"/>
  <c r="U19" i="8"/>
  <c r="T18" i="8"/>
  <c r="U18" i="8"/>
  <c r="T17" i="8"/>
  <c r="U17" i="8"/>
  <c r="T16" i="8"/>
  <c r="U16" i="8"/>
  <c r="T15" i="8"/>
  <c r="U15" i="8"/>
  <c r="T14" i="8"/>
  <c r="U14" i="8"/>
  <c r="T21" i="34"/>
  <c r="U21" i="34"/>
  <c r="T20" i="34"/>
  <c r="U20" i="34"/>
  <c r="T19" i="34"/>
  <c r="U19" i="34"/>
  <c r="T18" i="34"/>
  <c r="U18" i="34"/>
  <c r="T17" i="34"/>
  <c r="U17" i="34"/>
  <c r="T16" i="34"/>
  <c r="U16" i="34"/>
  <c r="T15" i="34"/>
  <c r="U15" i="34"/>
  <c r="T14" i="34"/>
  <c r="U14" i="34"/>
  <c r="T21" i="35"/>
  <c r="U21" i="35"/>
  <c r="T20" i="35"/>
  <c r="U20" i="35"/>
  <c r="T19" i="35"/>
  <c r="U19" i="35"/>
  <c r="T18" i="35"/>
  <c r="U18" i="35"/>
  <c r="T17" i="35"/>
  <c r="U17" i="35"/>
  <c r="T16" i="35"/>
  <c r="U16" i="35"/>
  <c r="T15" i="35"/>
  <c r="U15" i="35"/>
  <c r="T14" i="35"/>
  <c r="U14" i="35"/>
  <c r="T21" i="36"/>
  <c r="U21" i="36"/>
  <c r="T20" i="36"/>
  <c r="U20" i="36"/>
  <c r="T19" i="36"/>
  <c r="U19" i="36"/>
  <c r="T18" i="36"/>
  <c r="U18" i="36"/>
  <c r="T17" i="36"/>
  <c r="U17" i="36"/>
  <c r="T16" i="36"/>
  <c r="U16" i="36"/>
  <c r="T15" i="36"/>
  <c r="U15" i="36"/>
  <c r="T14" i="36"/>
  <c r="U14" i="36"/>
  <c r="T21" i="10"/>
  <c r="U21" i="10"/>
  <c r="T20" i="10"/>
  <c r="U20" i="10"/>
  <c r="T19" i="10"/>
  <c r="U19" i="10"/>
  <c r="T18" i="10"/>
  <c r="U18" i="10"/>
  <c r="T17" i="10"/>
  <c r="U17" i="10"/>
  <c r="T16" i="10"/>
  <c r="U16" i="10"/>
  <c r="T15" i="10"/>
  <c r="U15" i="10"/>
  <c r="T14" i="10"/>
  <c r="U14" i="10"/>
  <c r="T21" i="12"/>
  <c r="U21" i="12"/>
  <c r="T20" i="12"/>
  <c r="U20" i="12"/>
  <c r="T19" i="12"/>
  <c r="U19" i="12"/>
  <c r="T18" i="12"/>
  <c r="U18" i="12"/>
  <c r="T17" i="12"/>
  <c r="U17" i="12"/>
  <c r="T16" i="12"/>
  <c r="U16" i="12"/>
  <c r="T15" i="12"/>
  <c r="U15" i="12"/>
  <c r="T14" i="12"/>
  <c r="U14" i="12"/>
  <c r="T21" i="16"/>
  <c r="U21" i="16"/>
  <c r="T20" i="16"/>
  <c r="U20" i="16"/>
  <c r="T19" i="16"/>
  <c r="U19" i="16"/>
  <c r="T18" i="16"/>
  <c r="U18" i="16"/>
  <c r="T17" i="16"/>
  <c r="U17" i="16"/>
  <c r="T16" i="16"/>
  <c r="U16" i="16"/>
  <c r="T15" i="16"/>
  <c r="U15" i="16"/>
  <c r="T14" i="16"/>
  <c r="U14" i="16"/>
  <c r="T21" i="17"/>
  <c r="U21" i="17"/>
  <c r="T20" i="17"/>
  <c r="U20" i="17"/>
  <c r="T19" i="17"/>
  <c r="U19" i="17"/>
  <c r="T18" i="17"/>
  <c r="U18" i="17"/>
  <c r="T17" i="17"/>
  <c r="U17" i="17"/>
  <c r="T16" i="17"/>
  <c r="U16" i="17"/>
  <c r="T15" i="17"/>
  <c r="U15" i="17"/>
  <c r="T14" i="17"/>
  <c r="U14" i="17"/>
  <c r="T20" i="27"/>
  <c r="U20" i="27"/>
  <c r="T19" i="27"/>
  <c r="U19" i="27"/>
  <c r="T18" i="27"/>
  <c r="U18" i="27"/>
  <c r="T17" i="27"/>
  <c r="U17" i="27"/>
  <c r="T16" i="27"/>
  <c r="U16" i="27"/>
  <c r="T15" i="27"/>
  <c r="U15" i="27"/>
  <c r="T14" i="27"/>
  <c r="U14" i="27"/>
  <c r="H8" i="28"/>
  <c r="I8" i="28"/>
  <c r="H7" i="28"/>
  <c r="I7" i="28"/>
  <c r="H6" i="28"/>
  <c r="I6" i="28"/>
  <c r="H5" i="28"/>
  <c r="I5" i="28"/>
  <c r="H4" i="28"/>
  <c r="I4" i="28"/>
  <c r="B2" i="28"/>
  <c r="H8" i="29"/>
  <c r="I8" i="29"/>
  <c r="H7" i="29"/>
  <c r="I7" i="29"/>
  <c r="H6" i="29"/>
  <c r="I6" i="29"/>
  <c r="H5" i="29"/>
  <c r="I5" i="29"/>
  <c r="H4" i="29"/>
  <c r="I4" i="29"/>
  <c r="B2" i="29"/>
  <c r="H8" i="30"/>
  <c r="I8" i="30"/>
  <c r="H7" i="30"/>
  <c r="I7" i="30"/>
  <c r="H6" i="30"/>
  <c r="I6" i="30"/>
  <c r="H5" i="30"/>
  <c r="I5" i="30"/>
  <c r="H4" i="30"/>
  <c r="I4" i="30"/>
  <c r="B2" i="30"/>
  <c r="H8" i="31"/>
  <c r="I8" i="31"/>
  <c r="H7" i="31"/>
  <c r="I7" i="31"/>
  <c r="H6" i="31"/>
  <c r="I6" i="31"/>
  <c r="H5" i="31"/>
  <c r="I5" i="31"/>
  <c r="B2" i="31"/>
  <c r="H8" i="32"/>
  <c r="I8" i="32"/>
  <c r="H7" i="32"/>
  <c r="I7" i="32"/>
  <c r="H6" i="32"/>
  <c r="I6" i="32"/>
  <c r="H5" i="32"/>
  <c r="I5" i="32"/>
  <c r="B2" i="32"/>
  <c r="H8" i="8"/>
  <c r="I8" i="8"/>
  <c r="H7" i="8"/>
  <c r="I7" i="8"/>
  <c r="H6" i="8"/>
  <c r="I6" i="8"/>
  <c r="H5" i="8"/>
  <c r="I5" i="8"/>
  <c r="B2" i="8"/>
  <c r="H8" i="34"/>
  <c r="I8" i="34"/>
  <c r="H7" i="34"/>
  <c r="I7" i="34"/>
  <c r="H6" i="34"/>
  <c r="I6" i="34"/>
  <c r="H5" i="34"/>
  <c r="I5" i="34"/>
  <c r="H4" i="34"/>
  <c r="I4" i="34"/>
  <c r="B2" i="34"/>
  <c r="H8" i="35"/>
  <c r="I8" i="35"/>
  <c r="H7" i="35"/>
  <c r="I7" i="35"/>
  <c r="H6" i="35"/>
  <c r="I6" i="35"/>
  <c r="H5" i="35"/>
  <c r="I5" i="35"/>
  <c r="H4" i="35"/>
  <c r="I4" i="35"/>
  <c r="B2" i="35"/>
  <c r="H8" i="36"/>
  <c r="I8" i="36"/>
  <c r="H7" i="36"/>
  <c r="I7" i="36"/>
  <c r="H6" i="36"/>
  <c r="I6" i="36"/>
  <c r="H5" i="36"/>
  <c r="I5" i="36"/>
  <c r="H4" i="36"/>
  <c r="I4" i="36"/>
  <c r="B2" i="36"/>
  <c r="H8" i="10"/>
  <c r="I8" i="10"/>
  <c r="H7" i="10"/>
  <c r="I7" i="10"/>
  <c r="H6" i="10"/>
  <c r="I6" i="10"/>
  <c r="H5" i="10"/>
  <c r="I5" i="10"/>
  <c r="H4" i="10"/>
  <c r="I4" i="10"/>
  <c r="B2" i="10"/>
  <c r="H8" i="12"/>
  <c r="I8" i="12"/>
  <c r="H7" i="12"/>
  <c r="I7" i="12"/>
  <c r="H6" i="12"/>
  <c r="I6" i="12"/>
  <c r="H5" i="12"/>
  <c r="I5" i="12"/>
  <c r="H4" i="12"/>
  <c r="I4" i="12"/>
  <c r="B2" i="12"/>
  <c r="H8" i="16"/>
  <c r="I8" i="16"/>
  <c r="H7" i="16"/>
  <c r="I7" i="16"/>
  <c r="H6" i="16"/>
  <c r="I6" i="16"/>
  <c r="H5" i="16"/>
  <c r="I5" i="16"/>
  <c r="H4" i="16"/>
  <c r="I4" i="16"/>
  <c r="B2" i="16"/>
  <c r="H8" i="17"/>
  <c r="I8" i="17"/>
  <c r="H7" i="17"/>
  <c r="I7" i="17"/>
  <c r="H6" i="17"/>
  <c r="I6" i="17"/>
  <c r="H5" i="17"/>
  <c r="I5" i="17"/>
  <c r="H4" i="17"/>
  <c r="I4" i="17"/>
  <c r="B2" i="17"/>
  <c r="H8" i="27"/>
  <c r="I8" i="27"/>
  <c r="H7" i="27"/>
  <c r="I7" i="27"/>
  <c r="H6" i="27"/>
  <c r="I6" i="27"/>
  <c r="H5" i="27"/>
  <c r="I5" i="27"/>
  <c r="P12" i="27"/>
  <c r="B2" i="27"/>
  <c r="G4" i="27"/>
  <c r="H4" i="27"/>
  <c r="I4" i="27"/>
</calcChain>
</file>

<file path=xl/sharedStrings.xml><?xml version="1.0" encoding="utf-8"?>
<sst xmlns="http://schemas.openxmlformats.org/spreadsheetml/2006/main" count="8199" uniqueCount="3591">
  <si>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</si>
  <si>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</si>
  <si>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</si>
  <si>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</si>
  <si>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</si>
  <si>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</si>
  <si>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</si>
  <si>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</si>
  <si>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</si>
  <si>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</si>
  <si>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</si>
  <si>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</si>
  <si>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</si>
  <si>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</si>
  <si>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</si>
  <si>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</si>
  <si>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NIE</t>
  </si>
  <si>
    <t>ŁÓDZKIE</t>
  </si>
  <si>
    <t>RADOMSZCZAŃSKI</t>
  </si>
  <si>
    <t>GIDLE</t>
  </si>
  <si>
    <t>99999</t>
  </si>
  <si>
    <t/>
  </si>
  <si>
    <t>30</t>
  </si>
  <si>
    <t>21970</t>
  </si>
  <si>
    <t>UL. SZKOLNA</t>
  </si>
  <si>
    <t>7</t>
  </si>
  <si>
    <t>1000000002700727</t>
  </si>
  <si>
    <t>5121022</t>
  </si>
  <si>
    <t>91952,91953</t>
  </si>
  <si>
    <t>0131647</t>
  </si>
  <si>
    <t>PŁAWNO</t>
  </si>
  <si>
    <t>17654</t>
  </si>
  <si>
    <t>UL. PRZEDBORSKA</t>
  </si>
  <si>
    <t>4</t>
  </si>
  <si>
    <t>PAJĘCZAŃSKI</t>
  </si>
  <si>
    <t>16</t>
  </si>
  <si>
    <t>SIERADZKI</t>
  </si>
  <si>
    <t>74</t>
  </si>
  <si>
    <t>09572</t>
  </si>
  <si>
    <t>UL. KOŚCIUSZKI</t>
  </si>
  <si>
    <t>100</t>
  </si>
  <si>
    <t>73</t>
  </si>
  <si>
    <t>PAJĘCZNO</t>
  </si>
  <si>
    <t>1</t>
  </si>
  <si>
    <t>1000000002630462</t>
  </si>
  <si>
    <t>7798765</t>
  </si>
  <si>
    <t>4901,4912</t>
  </si>
  <si>
    <t>STRZELCE WIELKIE</t>
  </si>
  <si>
    <t>0145922</t>
  </si>
  <si>
    <t>03458</t>
  </si>
  <si>
    <t>UL. CZĘSTOCHOWSKA</t>
  </si>
  <si>
    <t>8A</t>
  </si>
  <si>
    <t>1000000002631366</t>
  </si>
  <si>
    <t>5739915</t>
  </si>
  <si>
    <t>4980</t>
  </si>
  <si>
    <t>0145997</t>
  </si>
  <si>
    <t>WIEWIEC</t>
  </si>
  <si>
    <t>26</t>
  </si>
  <si>
    <t>2</t>
  </si>
  <si>
    <t>12</t>
  </si>
  <si>
    <t>1000000002855570</t>
  </si>
  <si>
    <t>7350479</t>
  </si>
  <si>
    <t>105703,105704</t>
  </si>
  <si>
    <t>WIERUSZOWSKI</t>
  </si>
  <si>
    <t>BOLESŁAWIEC</t>
  </si>
  <si>
    <t>0194330</t>
  </si>
  <si>
    <t>1000000002854486</t>
  </si>
  <si>
    <t>636207</t>
  </si>
  <si>
    <t>105659,105779</t>
  </si>
  <si>
    <t>0194441</t>
  </si>
  <si>
    <t>MIELESZYN</t>
  </si>
  <si>
    <t>141</t>
  </si>
  <si>
    <t>1000000002856234</t>
  </si>
  <si>
    <t>635466</t>
  </si>
  <si>
    <t>121960,121961</t>
  </si>
  <si>
    <t>CZASTARY</t>
  </si>
  <si>
    <t>0196032</t>
  </si>
  <si>
    <t>52</t>
  </si>
  <si>
    <t>GALEWICE</t>
  </si>
  <si>
    <t>29</t>
  </si>
  <si>
    <t>1000000002858647</t>
  </si>
  <si>
    <t>634584</t>
  </si>
  <si>
    <t>79983,80214</t>
  </si>
  <si>
    <t>0197327</t>
  </si>
  <si>
    <t>09186</t>
  </si>
  <si>
    <t>UL. MARII KONOPNICKIEJ</t>
  </si>
  <si>
    <t>22</t>
  </si>
  <si>
    <t>5000000079132001</t>
  </si>
  <si>
    <t>5824838</t>
  </si>
  <si>
    <t>80216</t>
  </si>
  <si>
    <t>0197480</t>
  </si>
  <si>
    <t>OSIEK</t>
  </si>
  <si>
    <t>112</t>
  </si>
  <si>
    <t>15</t>
  </si>
  <si>
    <t>5000000079130684</t>
  </si>
  <si>
    <t>6589766</t>
  </si>
  <si>
    <t>80217</t>
  </si>
  <si>
    <t>0197735</t>
  </si>
  <si>
    <t>WĘGLEWICE</t>
  </si>
  <si>
    <t>9</t>
  </si>
  <si>
    <t>1000000002861755</t>
  </si>
  <si>
    <t>7288396</t>
  </si>
  <si>
    <t>63995</t>
  </si>
  <si>
    <t>ŁUBNICE</t>
  </si>
  <si>
    <t>0203275</t>
  </si>
  <si>
    <t>DZIETRZKOWICE</t>
  </si>
  <si>
    <t>1000000002861453</t>
  </si>
  <si>
    <t>635722</t>
  </si>
  <si>
    <t>63996,64001</t>
  </si>
  <si>
    <t>0203401</t>
  </si>
  <si>
    <t>10898</t>
  </si>
  <si>
    <t>UL. LEŚNA</t>
  </si>
  <si>
    <t>1000000002860954</t>
  </si>
  <si>
    <t>635208</t>
  </si>
  <si>
    <t>63993</t>
  </si>
  <si>
    <t>0203430</t>
  </si>
  <si>
    <t>WÓJCIN</t>
  </si>
  <si>
    <t>24117</t>
  </si>
  <si>
    <t>UL. WIELUŃSKA</t>
  </si>
  <si>
    <t>SOKOLNIKI</t>
  </si>
  <si>
    <t>5000000079130722</t>
  </si>
  <si>
    <t>6907977</t>
  </si>
  <si>
    <t>23295,23296</t>
  </si>
  <si>
    <t>0208692</t>
  </si>
  <si>
    <t>5000000079130439</t>
  </si>
  <si>
    <t>7609028</t>
  </si>
  <si>
    <t>27112</t>
  </si>
  <si>
    <t>0208752</t>
  </si>
  <si>
    <t>STARY OCHĘDZYN</t>
  </si>
  <si>
    <t>55</t>
  </si>
  <si>
    <t>1000000002863082</t>
  </si>
  <si>
    <t>8435960</t>
  </si>
  <si>
    <t>27114</t>
  </si>
  <si>
    <t>0208769</t>
  </si>
  <si>
    <t>TYBLE</t>
  </si>
  <si>
    <t>50A</t>
  </si>
  <si>
    <t>9100000005299647</t>
  </si>
  <si>
    <t>7016896</t>
  </si>
  <si>
    <t>49736</t>
  </si>
  <si>
    <t>WIERUSZÓW</t>
  </si>
  <si>
    <t>0210737</t>
  </si>
  <si>
    <t>PIECZYSKA</t>
  </si>
  <si>
    <t>1000000002865529</t>
  </si>
  <si>
    <t>632185</t>
  </si>
  <si>
    <t>49737</t>
  </si>
  <si>
    <t>0210772</t>
  </si>
  <si>
    <t>TEKLINÓW</t>
  </si>
  <si>
    <t>121</t>
  </si>
  <si>
    <t>5000000070399936</t>
  </si>
  <si>
    <t>6844545</t>
  </si>
  <si>
    <t>49738</t>
  </si>
  <si>
    <t>0210826</t>
  </si>
  <si>
    <t>WYSZANÓW</t>
  </si>
  <si>
    <t>10</t>
  </si>
  <si>
    <t>8</t>
  </si>
  <si>
    <t>SKIERNIEWICKI</t>
  </si>
  <si>
    <t>32</t>
  </si>
  <si>
    <t>23</t>
  </si>
  <si>
    <t>35</t>
  </si>
  <si>
    <t>5</t>
  </si>
  <si>
    <t>PODDĘBICKI</t>
  </si>
  <si>
    <t>50</t>
  </si>
  <si>
    <t>ZGIERSKI</t>
  </si>
  <si>
    <t>ALEKSANDRÓW ŁÓDZKI</t>
  </si>
  <si>
    <t>37</t>
  </si>
  <si>
    <t>1000000002908020</t>
  </si>
  <si>
    <t>8179312</t>
  </si>
  <si>
    <t>75371</t>
  </si>
  <si>
    <t>0412910</t>
  </si>
  <si>
    <t>RĄBIEŃ</t>
  </si>
  <si>
    <t>20294</t>
  </si>
  <si>
    <t>UL. SŁOWIAŃSKA</t>
  </si>
  <si>
    <t>54</t>
  </si>
  <si>
    <t>9100000005140661</t>
  </si>
  <si>
    <t>8118266</t>
  </si>
  <si>
    <t>82686</t>
  </si>
  <si>
    <t>ŁÓDZKI WSCHODNI</t>
  </si>
  <si>
    <t>ANDRESPOL</t>
  </si>
  <si>
    <t>0413073</t>
  </si>
  <si>
    <t>BEDOŃ-WIEŚ</t>
  </si>
  <si>
    <t>07290</t>
  </si>
  <si>
    <t>UL. JARZĘBINOWA</t>
  </si>
  <si>
    <t>5000000055506608</t>
  </si>
  <si>
    <t>8819903</t>
  </si>
  <si>
    <t>81296</t>
  </si>
  <si>
    <t>0413096</t>
  </si>
  <si>
    <t>JUSTYNÓW</t>
  </si>
  <si>
    <t>11710</t>
  </si>
  <si>
    <t>UL. ŁÓDZKA</t>
  </si>
  <si>
    <t>17</t>
  </si>
  <si>
    <t>1000000002542724</t>
  </si>
  <si>
    <t>3655930</t>
  </si>
  <si>
    <t>81293,81295</t>
  </si>
  <si>
    <t>0413140</t>
  </si>
  <si>
    <t>WIŚNIOWA GÓRA</t>
  </si>
  <si>
    <t>23191</t>
  </si>
  <si>
    <t>UL. TUSZYŃSKA</t>
  </si>
  <si>
    <t>3</t>
  </si>
  <si>
    <t>45</t>
  </si>
  <si>
    <t>25</t>
  </si>
  <si>
    <t>1000000002554907</t>
  </si>
  <si>
    <t>574616</t>
  </si>
  <si>
    <t>47658</t>
  </si>
  <si>
    <t>NOWOSOLNA</t>
  </si>
  <si>
    <t>0414180</t>
  </si>
  <si>
    <t>LIPINY</t>
  </si>
  <si>
    <t>14</t>
  </si>
  <si>
    <t>5000000055828560</t>
  </si>
  <si>
    <t>2421339</t>
  </si>
  <si>
    <t>47630</t>
  </si>
  <si>
    <t>0414256</t>
  </si>
  <si>
    <t>STARE SKOSZEWY</t>
  </si>
  <si>
    <t>19</t>
  </si>
  <si>
    <t>58</t>
  </si>
  <si>
    <t>PABIANICKI</t>
  </si>
  <si>
    <t>PABIANICE</t>
  </si>
  <si>
    <t>13</t>
  </si>
  <si>
    <t>25305</t>
  </si>
  <si>
    <t>UL. ZACHODNIA</t>
  </si>
  <si>
    <t>33</t>
  </si>
  <si>
    <t>5000000087735577</t>
  </si>
  <si>
    <t>3914627</t>
  </si>
  <si>
    <t>30736</t>
  </si>
  <si>
    <t>0414842</t>
  </si>
  <si>
    <t>PETRYKOZY</t>
  </si>
  <si>
    <t>40</t>
  </si>
  <si>
    <t>15710</t>
  </si>
  <si>
    <t>UL. PARKOWA</t>
  </si>
  <si>
    <t>6</t>
  </si>
  <si>
    <t>24</t>
  </si>
  <si>
    <t>65</t>
  </si>
  <si>
    <t>ZGIERZ</t>
  </si>
  <si>
    <t>20</t>
  </si>
  <si>
    <t>BIAŁA</t>
  </si>
  <si>
    <t>09546</t>
  </si>
  <si>
    <t>UL. KOŚCIELNA</t>
  </si>
  <si>
    <t>05431</t>
  </si>
  <si>
    <t>UL. GDAŃSKA</t>
  </si>
  <si>
    <t>42</t>
  </si>
  <si>
    <t>21</t>
  </si>
  <si>
    <t>PIOTRKOWSKI</t>
  </si>
  <si>
    <t>TOMASZOWSKI</t>
  </si>
  <si>
    <t>18652</t>
  </si>
  <si>
    <t>UL. WŁADYSŁAWA STANISŁAWA REYMONTA</t>
  </si>
  <si>
    <t>11</t>
  </si>
  <si>
    <t>1000000002565129</t>
  </si>
  <si>
    <t>7989588</t>
  </si>
  <si>
    <t>16790,16794</t>
  </si>
  <si>
    <t>OPOCZYŃSKI</t>
  </si>
  <si>
    <t>BIAŁACZÓW</t>
  </si>
  <si>
    <t>0536350</t>
  </si>
  <si>
    <t>36</t>
  </si>
  <si>
    <t>5000000055834011</t>
  </si>
  <si>
    <t>2150391</t>
  </si>
  <si>
    <t>16792</t>
  </si>
  <si>
    <t>0536597</t>
  </si>
  <si>
    <t>156</t>
  </si>
  <si>
    <t>12540</t>
  </si>
  <si>
    <t>UL. MAZOWIECKA</t>
  </si>
  <si>
    <t>88</t>
  </si>
  <si>
    <t>27</t>
  </si>
  <si>
    <t>9000000110177495</t>
  </si>
  <si>
    <t>7927252</t>
  </si>
  <si>
    <t>10577</t>
  </si>
  <si>
    <t>GORZKOWICE</t>
  </si>
  <si>
    <t>0539800</t>
  </si>
  <si>
    <t>5000000068229455</t>
  </si>
  <si>
    <t>2289531</t>
  </si>
  <si>
    <t>7622</t>
  </si>
  <si>
    <t>5000000068230570</t>
  </si>
  <si>
    <t>7545101</t>
  </si>
  <si>
    <t>11129</t>
  </si>
  <si>
    <t>0539874</t>
  </si>
  <si>
    <t>GOŚCINNA</t>
  </si>
  <si>
    <t>29B</t>
  </si>
  <si>
    <t>18</t>
  </si>
  <si>
    <t>56</t>
  </si>
  <si>
    <t>57</t>
  </si>
  <si>
    <t>47</t>
  </si>
  <si>
    <t>77</t>
  </si>
  <si>
    <t>48</t>
  </si>
  <si>
    <t>KOLUSZKI</t>
  </si>
  <si>
    <t>16308</t>
  </si>
  <si>
    <t>UL. PIOTRKOWSKA</t>
  </si>
  <si>
    <t>39</t>
  </si>
  <si>
    <t>24A</t>
  </si>
  <si>
    <t>61</t>
  </si>
  <si>
    <t>MNISZKÓW</t>
  </si>
  <si>
    <t>34</t>
  </si>
  <si>
    <t>1000000002572333</t>
  </si>
  <si>
    <t>1856018</t>
  </si>
  <si>
    <t>103876</t>
  </si>
  <si>
    <t>0546242</t>
  </si>
  <si>
    <t>STOK</t>
  </si>
  <si>
    <t>5000000067511756</t>
  </si>
  <si>
    <t>4614265</t>
  </si>
  <si>
    <t>49320</t>
  </si>
  <si>
    <t>OPOCZNO</t>
  </si>
  <si>
    <t>0546905</t>
  </si>
  <si>
    <t>BIELOWICE</t>
  </si>
  <si>
    <t>5000000067512333</t>
  </si>
  <si>
    <t>7162523</t>
  </si>
  <si>
    <t>69883,69884</t>
  </si>
  <si>
    <t>0547017</t>
  </si>
  <si>
    <t>BUKOWIEC OPOCZYŃSKI</t>
  </si>
  <si>
    <t>5000000067509886</t>
  </si>
  <si>
    <t>4296999</t>
  </si>
  <si>
    <t>121229</t>
  </si>
  <si>
    <t>0547046</t>
  </si>
  <si>
    <t>DZIELNA</t>
  </si>
  <si>
    <t>64A</t>
  </si>
  <si>
    <t>1000000002580958</t>
  </si>
  <si>
    <t>589677</t>
  </si>
  <si>
    <t>49321</t>
  </si>
  <si>
    <t>0547098</t>
  </si>
  <si>
    <t>JANUSZEWICE</t>
  </si>
  <si>
    <t>67</t>
  </si>
  <si>
    <t>5000000067508913</t>
  </si>
  <si>
    <t>4550439</t>
  </si>
  <si>
    <t>49318</t>
  </si>
  <si>
    <t>0547201</t>
  </si>
  <si>
    <t>KRAŚNICA</t>
  </si>
  <si>
    <t>1000000002578368</t>
  </si>
  <si>
    <t>591129</t>
  </si>
  <si>
    <t>121228</t>
  </si>
  <si>
    <t>0547218</t>
  </si>
  <si>
    <t>KRUSZEWIEC</t>
  </si>
  <si>
    <t>64</t>
  </si>
  <si>
    <t>1000000002582789</t>
  </si>
  <si>
    <t>5547960</t>
  </si>
  <si>
    <t>69887,70277</t>
  </si>
  <si>
    <t>0547365</t>
  </si>
  <si>
    <t>OGONOWICE</t>
  </si>
  <si>
    <t>207</t>
  </si>
  <si>
    <t>1000000002582318</t>
  </si>
  <si>
    <t>581248</t>
  </si>
  <si>
    <t>49323</t>
  </si>
  <si>
    <t>0547448</t>
  </si>
  <si>
    <t>SIELEC</t>
  </si>
  <si>
    <t>9000000167660732</t>
  </si>
  <si>
    <t>2115623</t>
  </si>
  <si>
    <t>121231</t>
  </si>
  <si>
    <t>0547632</t>
  </si>
  <si>
    <t>WOLA ZAŁĘŻNA</t>
  </si>
  <si>
    <t>75</t>
  </si>
  <si>
    <t>9000000168125729</t>
  </si>
  <si>
    <t>2146989</t>
  </si>
  <si>
    <t>49313</t>
  </si>
  <si>
    <t>0547744</t>
  </si>
  <si>
    <t>WYGNANÓW</t>
  </si>
  <si>
    <t>5000000068224003</t>
  </si>
  <si>
    <t>3468009</t>
  </si>
  <si>
    <t>90236</t>
  </si>
  <si>
    <t>PARADYŻ</t>
  </si>
  <si>
    <t>0547900</t>
  </si>
  <si>
    <t>GRZYMAŁÓW</t>
  </si>
  <si>
    <t>38</t>
  </si>
  <si>
    <t>5000000068224910</t>
  </si>
  <si>
    <t>9009952</t>
  </si>
  <si>
    <t>90234,90239</t>
  </si>
  <si>
    <t>0547997</t>
  </si>
  <si>
    <t>1000000002584623</t>
  </si>
  <si>
    <t>581669</t>
  </si>
  <si>
    <t>90235</t>
  </si>
  <si>
    <t>0548034</t>
  </si>
  <si>
    <t>PRZYŁĘK</t>
  </si>
  <si>
    <t>87</t>
  </si>
  <si>
    <t>1000000002583363</t>
  </si>
  <si>
    <t>6313112</t>
  </si>
  <si>
    <t>90237</t>
  </si>
  <si>
    <t>0548152</t>
  </si>
  <si>
    <t>WÓJCIN A</t>
  </si>
  <si>
    <t>2A</t>
  </si>
  <si>
    <t>RADOMSKO</t>
  </si>
  <si>
    <t>41</t>
  </si>
  <si>
    <t>19834</t>
  </si>
  <si>
    <t>UL. HENRYKA SIENKIEWICZA</t>
  </si>
  <si>
    <t>ROZPRZA</t>
  </si>
  <si>
    <t>5000000055568631</t>
  </si>
  <si>
    <t>7863662</t>
  </si>
  <si>
    <t>88540,88891</t>
  </si>
  <si>
    <t>0550628</t>
  </si>
  <si>
    <t>NIECHCICE</t>
  </si>
  <si>
    <t>0550717</t>
  </si>
  <si>
    <t>9100000004817507</t>
  </si>
  <si>
    <t>6462586</t>
  </si>
  <si>
    <t>85212</t>
  </si>
  <si>
    <t>70</t>
  </si>
  <si>
    <t>11926</t>
  </si>
  <si>
    <t>UL. 1 MAJA</t>
  </si>
  <si>
    <t>28</t>
  </si>
  <si>
    <t>5000000068228562</t>
  </si>
  <si>
    <t>8564666</t>
  </si>
  <si>
    <t>51813</t>
  </si>
  <si>
    <t>SŁAWNO</t>
  </si>
  <si>
    <t>0551668</t>
  </si>
  <si>
    <t>CELESTYNÓW</t>
  </si>
  <si>
    <t>5000000068224972</t>
  </si>
  <si>
    <t>5314632</t>
  </si>
  <si>
    <t>47512</t>
  </si>
  <si>
    <t>0551846</t>
  </si>
  <si>
    <t>KOZENIN</t>
  </si>
  <si>
    <t>1000000002587401</t>
  </si>
  <si>
    <t>5676145</t>
  </si>
  <si>
    <t>51830</t>
  </si>
  <si>
    <t>0551852</t>
  </si>
  <si>
    <t>KUNICE</t>
  </si>
  <si>
    <t>62</t>
  </si>
  <si>
    <t>9300000000000078</t>
  </si>
  <si>
    <t>18154154</t>
  </si>
  <si>
    <t>69367,72409</t>
  </si>
  <si>
    <t>0551993</t>
  </si>
  <si>
    <t>PRYMUSOWA WOLA</t>
  </si>
  <si>
    <t>5000000068228885</t>
  </si>
  <si>
    <t>2473814</t>
  </si>
  <si>
    <t>51832</t>
  </si>
  <si>
    <t>0552053</t>
  </si>
  <si>
    <t>5000000068228120</t>
  </si>
  <si>
    <t>5059723</t>
  </si>
  <si>
    <t>51842</t>
  </si>
  <si>
    <t>0552082</t>
  </si>
  <si>
    <t>SZADKOWICE</t>
  </si>
  <si>
    <t>38A</t>
  </si>
  <si>
    <t>1000000002588529</t>
  </si>
  <si>
    <t>7670207</t>
  </si>
  <si>
    <t>51847</t>
  </si>
  <si>
    <t>0552165</t>
  </si>
  <si>
    <t>ZACHORZÓW</t>
  </si>
  <si>
    <t>SULEJÓW</t>
  </si>
  <si>
    <t>5000000055574089</t>
  </si>
  <si>
    <t>7162388</t>
  </si>
  <si>
    <t>17514</t>
  </si>
  <si>
    <t>0552509</t>
  </si>
  <si>
    <t>USZCZYN</t>
  </si>
  <si>
    <t>SULMIERZYCE</t>
  </si>
  <si>
    <t>1000000002632886</t>
  </si>
  <si>
    <t>5823024</t>
  </si>
  <si>
    <t>88231,88242</t>
  </si>
  <si>
    <t>0552892</t>
  </si>
  <si>
    <t>11527</t>
  </si>
  <si>
    <t>UL. ŁASKA</t>
  </si>
  <si>
    <t>TOMASZÓW MAZOWIECKI</t>
  </si>
  <si>
    <t>5000000070482370</t>
  </si>
  <si>
    <t>3595727</t>
  </si>
  <si>
    <t>52422</t>
  </si>
  <si>
    <t>TUSZYN</t>
  </si>
  <si>
    <t>0553970</t>
  </si>
  <si>
    <t>GÓRKI DUŻE</t>
  </si>
  <si>
    <t>07697</t>
  </si>
  <si>
    <t>UL. JUTROSZEWSKA</t>
  </si>
  <si>
    <t>9300000000000086</t>
  </si>
  <si>
    <t>6440494</t>
  </si>
  <si>
    <t>60543</t>
  </si>
  <si>
    <t>WOLA KRZYSZTOPORSKA</t>
  </si>
  <si>
    <t>0555287</t>
  </si>
  <si>
    <t>BOGDANÓW</t>
  </si>
  <si>
    <t>29053</t>
  </si>
  <si>
    <t>UL. KS. KANONIKA MIECZYSŁAWA KOZAKOWSKIEGO</t>
  </si>
  <si>
    <t>104</t>
  </si>
  <si>
    <t>9300000000000087</t>
  </si>
  <si>
    <t>5761370</t>
  </si>
  <si>
    <t>60559</t>
  </si>
  <si>
    <t>0555710</t>
  </si>
  <si>
    <t>PARZNIEWICE</t>
  </si>
  <si>
    <t>31</t>
  </si>
  <si>
    <t>09582</t>
  </si>
  <si>
    <t>UL. TADEUSZA KOŚCIUSZKI</t>
  </si>
  <si>
    <t>KOMORNIKI</t>
  </si>
  <si>
    <t>98</t>
  </si>
  <si>
    <t>105</t>
  </si>
  <si>
    <t>ŻARNÓW</t>
  </si>
  <si>
    <t>9000000174311946</t>
  </si>
  <si>
    <t>2103946</t>
  </si>
  <si>
    <t>14636</t>
  </si>
  <si>
    <t>0558274</t>
  </si>
  <si>
    <t>17011</t>
  </si>
  <si>
    <t>UL. POLNA</t>
  </si>
  <si>
    <t>5000000073611186</t>
  </si>
  <si>
    <t>2506451</t>
  </si>
  <si>
    <t>14744</t>
  </si>
  <si>
    <t>1000000002590186</t>
  </si>
  <si>
    <t>582508</t>
  </si>
  <si>
    <t>9266,9267,9268</t>
  </si>
  <si>
    <t>21445</t>
  </si>
  <si>
    <t>UL. 17 STYCZNIA</t>
  </si>
  <si>
    <t>KUTNOWSKI</t>
  </si>
  <si>
    <t>31A</t>
  </si>
  <si>
    <t>DĄBROWICE</t>
  </si>
  <si>
    <t>44</t>
  </si>
  <si>
    <t>ŁOWICKI</t>
  </si>
  <si>
    <t>KUTNO</t>
  </si>
  <si>
    <t>59A</t>
  </si>
  <si>
    <t>10502</t>
  </si>
  <si>
    <t>UL. KUTNOWSKA</t>
  </si>
  <si>
    <t>DRZEWICA</t>
  </si>
  <si>
    <t>5000000068249638</t>
  </si>
  <si>
    <t>4423814</t>
  </si>
  <si>
    <t>34402,34409</t>
  </si>
  <si>
    <t>WIELUŃSKI</t>
  </si>
  <si>
    <t>0697248</t>
  </si>
  <si>
    <t>BIAŁA-PARCELA</t>
  </si>
  <si>
    <t>5000000068249513</t>
  </si>
  <si>
    <t>7226332</t>
  </si>
  <si>
    <t>30902</t>
  </si>
  <si>
    <t>0697538</t>
  </si>
  <si>
    <t>MŁYNISKO</t>
  </si>
  <si>
    <t>5000000068249496</t>
  </si>
  <si>
    <t>2249662</t>
  </si>
  <si>
    <t>34404</t>
  </si>
  <si>
    <t>0697596</t>
  </si>
  <si>
    <t>NARAMICE</t>
  </si>
  <si>
    <t>125</t>
  </si>
  <si>
    <t>53</t>
  </si>
  <si>
    <t>86</t>
  </si>
  <si>
    <t>19844</t>
  </si>
  <si>
    <t>UL. SIERADZKA</t>
  </si>
  <si>
    <t>90</t>
  </si>
  <si>
    <t>CZARNOŻYŁY</t>
  </si>
  <si>
    <t>1000000002834252</t>
  </si>
  <si>
    <t>6587605</t>
  </si>
  <si>
    <t>61593</t>
  </si>
  <si>
    <t>0701613</t>
  </si>
  <si>
    <t>ŁAGIEWNIKI</t>
  </si>
  <si>
    <t>89</t>
  </si>
  <si>
    <t>11607</t>
  </si>
  <si>
    <t>UL. ŁĘCZYCKA</t>
  </si>
  <si>
    <t>DZIAŁOSZYN</t>
  </si>
  <si>
    <t>0703026</t>
  </si>
  <si>
    <t>5000000055554700</t>
  </si>
  <si>
    <t>6908070</t>
  </si>
  <si>
    <t>127809,28888</t>
  </si>
  <si>
    <t>1000000002616316</t>
  </si>
  <si>
    <t>6716814</t>
  </si>
  <si>
    <t>39894</t>
  </si>
  <si>
    <t>25547</t>
  </si>
  <si>
    <t>UL. ZAMKOWA</t>
  </si>
  <si>
    <t>1000000002618597</t>
  </si>
  <si>
    <t>7032662</t>
  </si>
  <si>
    <t>28893,28898</t>
  </si>
  <si>
    <t>0703411</t>
  </si>
  <si>
    <t>TRĘBACZEW</t>
  </si>
  <si>
    <t>5000000067343454</t>
  </si>
  <si>
    <t>6270958</t>
  </si>
  <si>
    <t>62331,62383</t>
  </si>
  <si>
    <t>GOSZCZANÓW</t>
  </si>
  <si>
    <t>0703517</t>
  </si>
  <si>
    <t>CHLEWO</t>
  </si>
  <si>
    <t>51A</t>
  </si>
  <si>
    <t>0703575</t>
  </si>
  <si>
    <t>07823</t>
  </si>
  <si>
    <t>UL. KALISKA</t>
  </si>
  <si>
    <t>5000000067342439</t>
  </si>
  <si>
    <t>4805042</t>
  </si>
  <si>
    <t>61918</t>
  </si>
  <si>
    <t>1000000002763710</t>
  </si>
  <si>
    <t>3275687</t>
  </si>
  <si>
    <t>61932</t>
  </si>
  <si>
    <t>0703612</t>
  </si>
  <si>
    <t>KASZEW</t>
  </si>
  <si>
    <t>1000000002763212</t>
  </si>
  <si>
    <t>5503881</t>
  </si>
  <si>
    <t>62434</t>
  </si>
  <si>
    <t>0703658</t>
  </si>
  <si>
    <t>LIPICZE</t>
  </si>
  <si>
    <t>09282</t>
  </si>
  <si>
    <t>UL. MIKOŁAJA KOPERNIKA</t>
  </si>
  <si>
    <t>LUTUTÓW</t>
  </si>
  <si>
    <t>1000000002860251</t>
  </si>
  <si>
    <t>3339366</t>
  </si>
  <si>
    <t>92064</t>
  </si>
  <si>
    <t>0706510</t>
  </si>
  <si>
    <t>HUTA</t>
  </si>
  <si>
    <t>46</t>
  </si>
  <si>
    <t>1000000002837474</t>
  </si>
  <si>
    <t>5547786</t>
  </si>
  <si>
    <t>81578</t>
  </si>
  <si>
    <t>MOKRSKO</t>
  </si>
  <si>
    <t>0707490</t>
  </si>
  <si>
    <t>CHOTÓW</t>
  </si>
  <si>
    <t>94</t>
  </si>
  <si>
    <t>5000000055983332</t>
  </si>
  <si>
    <t>4487238</t>
  </si>
  <si>
    <t>92192</t>
  </si>
  <si>
    <t>0707567</t>
  </si>
  <si>
    <t>126</t>
  </si>
  <si>
    <t>5000000055984057</t>
  </si>
  <si>
    <t>3595714</t>
  </si>
  <si>
    <t>92193</t>
  </si>
  <si>
    <t>0707857</t>
  </si>
  <si>
    <t>OŻARÓW</t>
  </si>
  <si>
    <t>142</t>
  </si>
  <si>
    <t>1000000002843939</t>
  </si>
  <si>
    <t>6844129</t>
  </si>
  <si>
    <t>60201</t>
  </si>
  <si>
    <t>PĄTNÓW</t>
  </si>
  <si>
    <t>0709230</t>
  </si>
  <si>
    <t>BIENIEC</t>
  </si>
  <si>
    <t>1000000002843666</t>
  </si>
  <si>
    <t>7096198</t>
  </si>
  <si>
    <t>40788,40942</t>
  </si>
  <si>
    <t>0709282</t>
  </si>
  <si>
    <t>DZIETRZNIKI</t>
  </si>
  <si>
    <t>5000000076485211</t>
  </si>
  <si>
    <t>4550573</t>
  </si>
  <si>
    <t>40923,40925</t>
  </si>
  <si>
    <t>0709490</t>
  </si>
  <si>
    <t>9000000174976886</t>
  </si>
  <si>
    <t>4550434</t>
  </si>
  <si>
    <t>40832,40834</t>
  </si>
  <si>
    <t>0709589</t>
  </si>
  <si>
    <t>ZAŁĘCZE MAŁE</t>
  </si>
  <si>
    <t>PODDĘBICE</t>
  </si>
  <si>
    <t>1B</t>
  </si>
  <si>
    <t>14330</t>
  </si>
  <si>
    <t>UL. NOWA</t>
  </si>
  <si>
    <t>SIERADZ</t>
  </si>
  <si>
    <t>84</t>
  </si>
  <si>
    <t>ZDUŃSKOWOLSKI</t>
  </si>
  <si>
    <t>SZADEK</t>
  </si>
  <si>
    <t>15A</t>
  </si>
  <si>
    <t>WIELUŃ</t>
  </si>
  <si>
    <t>06523</t>
  </si>
  <si>
    <t>UL. HARCERSKA</t>
  </si>
  <si>
    <t>03839</t>
  </si>
  <si>
    <t>UL. DŁUGA</t>
  </si>
  <si>
    <t>1000000002853405</t>
  </si>
  <si>
    <t>4167730</t>
  </si>
  <si>
    <t>13917</t>
  </si>
  <si>
    <t>WIERZCHLAS</t>
  </si>
  <si>
    <t>0718335</t>
  </si>
  <si>
    <t>JAJCZAKI</t>
  </si>
  <si>
    <t>5000000055649429</t>
  </si>
  <si>
    <t>5251255</t>
  </si>
  <si>
    <t>13916</t>
  </si>
  <si>
    <t>0718476</t>
  </si>
  <si>
    <t>ŁASZEW</t>
  </si>
  <si>
    <t>1000000002854036</t>
  </si>
  <si>
    <t>6651325</t>
  </si>
  <si>
    <t>13915</t>
  </si>
  <si>
    <t>0718737</t>
  </si>
  <si>
    <t>TOPORÓW</t>
  </si>
  <si>
    <t>17A</t>
  </si>
  <si>
    <t>116</t>
  </si>
  <si>
    <t>71</t>
  </si>
  <si>
    <t>ZDUŃSKA WOLA</t>
  </si>
  <si>
    <t>5A</t>
  </si>
  <si>
    <t>RAWSKI</t>
  </si>
  <si>
    <t>14A</t>
  </si>
  <si>
    <t>23682</t>
  </si>
  <si>
    <t>UL. WARSZAWSKA</t>
  </si>
  <si>
    <t>20A</t>
  </si>
  <si>
    <t>20500</t>
  </si>
  <si>
    <t>UL. SOKOŁOWSKA</t>
  </si>
  <si>
    <t>BRZEZIŃSKI</t>
  </si>
  <si>
    <t>BRZEZINY</t>
  </si>
  <si>
    <t>1000000002934111</t>
  </si>
  <si>
    <t>5694610</t>
  </si>
  <si>
    <t>41105</t>
  </si>
  <si>
    <t>0725520</t>
  </si>
  <si>
    <t>GAŁKÓWEK-KOLONIA</t>
  </si>
  <si>
    <t>1000000002933455</t>
  </si>
  <si>
    <t>8373101</t>
  </si>
  <si>
    <t>41108</t>
  </si>
  <si>
    <t>0725737</t>
  </si>
  <si>
    <t>PRZECŁAW</t>
  </si>
  <si>
    <t>69</t>
  </si>
  <si>
    <t>69A</t>
  </si>
  <si>
    <t>5000000055718263</t>
  </si>
  <si>
    <t>6717601</t>
  </si>
  <si>
    <t>42854,75492</t>
  </si>
  <si>
    <t>JEŻÓW</t>
  </si>
  <si>
    <t>0728658</t>
  </si>
  <si>
    <t>24628</t>
  </si>
  <si>
    <t>UL. WOJSKA POLSKIEGO</t>
  </si>
  <si>
    <t>81</t>
  </si>
  <si>
    <t>1000000002785565</t>
  </si>
  <si>
    <t>6651591</t>
  </si>
  <si>
    <t>103758</t>
  </si>
  <si>
    <t>LIPCE REYMONTOWSKIE</t>
  </si>
  <si>
    <t>0729830</t>
  </si>
  <si>
    <t>DRZEWCE</t>
  </si>
  <si>
    <t>165</t>
  </si>
  <si>
    <t>ŁOWICZ</t>
  </si>
  <si>
    <t>ŁYSZKOWICE</t>
  </si>
  <si>
    <t>1000000002530374</t>
  </si>
  <si>
    <t>571129</t>
  </si>
  <si>
    <t>16889</t>
  </si>
  <si>
    <t>0731057</t>
  </si>
  <si>
    <t>STACHLEW</t>
  </si>
  <si>
    <t>5000000055957787</t>
  </si>
  <si>
    <t>4741321</t>
  </si>
  <si>
    <t>22689</t>
  </si>
  <si>
    <t>MAKÓW</t>
  </si>
  <si>
    <t>0731241</t>
  </si>
  <si>
    <t>1000000002786191</t>
  </si>
  <si>
    <t>623632</t>
  </si>
  <si>
    <t>22722</t>
  </si>
  <si>
    <t>0731666</t>
  </si>
  <si>
    <t>WOLA MAKOWSKA</t>
  </si>
  <si>
    <t>25B</t>
  </si>
  <si>
    <t>RAWA MAZOWIECKA</t>
  </si>
  <si>
    <t>1000000002940237</t>
  </si>
  <si>
    <t>3722124</t>
  </si>
  <si>
    <t>15927</t>
  </si>
  <si>
    <t>ROGÓW</t>
  </si>
  <si>
    <t>0736267</t>
  </si>
  <si>
    <t>WĄGRY</t>
  </si>
  <si>
    <t>5000000068062767</t>
  </si>
  <si>
    <t>8118514</t>
  </si>
  <si>
    <t>11534,11535</t>
  </si>
  <si>
    <t>0736379</t>
  </si>
  <si>
    <t>SKIERNIEWICE</t>
  </si>
  <si>
    <t>1000000002791196</t>
  </si>
  <si>
    <t>5696833</t>
  </si>
  <si>
    <t>83525</t>
  </si>
  <si>
    <t>0737597</t>
  </si>
  <si>
    <t>MIEDNIEWICE</t>
  </si>
  <si>
    <t>1000000002792109</t>
  </si>
  <si>
    <t>7587475</t>
  </si>
  <si>
    <t>83570</t>
  </si>
  <si>
    <t>0737611</t>
  </si>
  <si>
    <t>MOKRA LEWA</t>
  </si>
  <si>
    <t>1000000002790159</t>
  </si>
  <si>
    <t>8819996</t>
  </si>
  <si>
    <t>83932</t>
  </si>
  <si>
    <t>0737781</t>
  </si>
  <si>
    <t>SIERAKOWICE PRAWE</t>
  </si>
  <si>
    <t>0932330</t>
  </si>
  <si>
    <t>9100000005168167</t>
  </si>
  <si>
    <t>2203253</t>
  </si>
  <si>
    <t>68073</t>
  </si>
  <si>
    <t>7/11</t>
  </si>
  <si>
    <t>5000000070399703</t>
  </si>
  <si>
    <t>4105781</t>
  </si>
  <si>
    <t>49733</t>
  </si>
  <si>
    <t>0937400</t>
  </si>
  <si>
    <t>04863</t>
  </si>
  <si>
    <t>UL. FABRYCZNA</t>
  </si>
  <si>
    <t>1000000002864352</t>
  </si>
  <si>
    <t>8880312</t>
  </si>
  <si>
    <t>110538</t>
  </si>
  <si>
    <t>5000000070396879</t>
  </si>
  <si>
    <t>2226446</t>
  </si>
  <si>
    <t>68616,80645,83552</t>
  </si>
  <si>
    <t>1000000002863411</t>
  </si>
  <si>
    <t>634494</t>
  </si>
  <si>
    <t>121759,121760</t>
  </si>
  <si>
    <t>22731</t>
  </si>
  <si>
    <t>UL. TEKLINOWSKA</t>
  </si>
  <si>
    <t>5000000070398339</t>
  </si>
  <si>
    <t>5570103</t>
  </si>
  <si>
    <t>49734</t>
  </si>
  <si>
    <t>123A</t>
  </si>
  <si>
    <t>1000000002954363</t>
  </si>
  <si>
    <t>658142</t>
  </si>
  <si>
    <t>27058,93076</t>
  </si>
  <si>
    <t>ŁÓDŹ</t>
  </si>
  <si>
    <t>0957650</t>
  </si>
  <si>
    <t>00225</t>
  </si>
  <si>
    <t>UL. ALEKSANDROWSKA</t>
  </si>
  <si>
    <t>159</t>
  </si>
  <si>
    <t>5000000070657680</t>
  </si>
  <si>
    <t>2245996</t>
  </si>
  <si>
    <t>26097</t>
  </si>
  <si>
    <t>00277</t>
  </si>
  <si>
    <t>UL. WŁADYSŁAWA ANCZYCA</t>
  </si>
  <si>
    <t>5000000070631220</t>
  </si>
  <si>
    <t>7162374</t>
  </si>
  <si>
    <t>29039</t>
  </si>
  <si>
    <t>00472</t>
  </si>
  <si>
    <t>UL. ASTRONAUTÓW</t>
  </si>
  <si>
    <t>5000000070646457</t>
  </si>
  <si>
    <t>2062839</t>
  </si>
  <si>
    <t>27273,82654</t>
  </si>
  <si>
    <t>00531</t>
  </si>
  <si>
    <t>UL. JÓZEFA BABICKIEGO</t>
  </si>
  <si>
    <t>5000000070633916</t>
  </si>
  <si>
    <t>5952366</t>
  </si>
  <si>
    <t>39055,39075</t>
  </si>
  <si>
    <t>00569</t>
  </si>
  <si>
    <t>UL. KRZYSZTOFA KAMILA BACZYŃSKIEGO</t>
  </si>
  <si>
    <t>9000000123087020</t>
  </si>
  <si>
    <t>4786876</t>
  </si>
  <si>
    <t>23074,35258</t>
  </si>
  <si>
    <t>00642</t>
  </si>
  <si>
    <t>UL. BALONOWA</t>
  </si>
  <si>
    <t>1000000005803050</t>
  </si>
  <si>
    <t>3529712</t>
  </si>
  <si>
    <t>107703</t>
  </si>
  <si>
    <t>01344</t>
  </si>
  <si>
    <t>UL. OLEŃKI BILLEWICZÓWNY</t>
  </si>
  <si>
    <t>5000000070633194</t>
  </si>
  <si>
    <t>2203167</t>
  </si>
  <si>
    <t>46857</t>
  </si>
  <si>
    <t>01692</t>
  </si>
  <si>
    <t>UL. KAROLA BOHDANOWICZA</t>
  </si>
  <si>
    <t>5000000070647765</t>
  </si>
  <si>
    <t>6335219</t>
  </si>
  <si>
    <t>109295,114167</t>
  </si>
  <si>
    <t>5000000070635833</t>
  </si>
  <si>
    <t>2050901</t>
  </si>
  <si>
    <t>23103</t>
  </si>
  <si>
    <t>01721</t>
  </si>
  <si>
    <t>UL. BOJOWNIKÓW GETTA WARSZAWSKIEGO</t>
  </si>
  <si>
    <t>1000000002980844</t>
  </si>
  <si>
    <t>651484</t>
  </si>
  <si>
    <t>24304</t>
  </si>
  <si>
    <t>02125</t>
  </si>
  <si>
    <t>UL. WŁADYSŁAWA BRONIEWSKIEGO</t>
  </si>
  <si>
    <t>1A</t>
  </si>
  <si>
    <t>1000000002953393</t>
  </si>
  <si>
    <t>5184655</t>
  </si>
  <si>
    <t>29574</t>
  </si>
  <si>
    <t>02294</t>
  </si>
  <si>
    <t>UL. KS. STANISŁAWA BRZÓSKI</t>
  </si>
  <si>
    <t>5000000070644805</t>
  </si>
  <si>
    <t>7035580</t>
  </si>
  <si>
    <t>110354,110355,110356</t>
  </si>
  <si>
    <t>02569</t>
  </si>
  <si>
    <t>UL. KRZYSZTOFA CEDRY</t>
  </si>
  <si>
    <t>1000000002946876</t>
  </si>
  <si>
    <t>658549</t>
  </si>
  <si>
    <t>23482</t>
  </si>
  <si>
    <t>02614</t>
  </si>
  <si>
    <t>UL. CENTRALNA</t>
  </si>
  <si>
    <t>1000000002954178</t>
  </si>
  <si>
    <t>7223514</t>
  </si>
  <si>
    <t>23076</t>
  </si>
  <si>
    <t>03048</t>
  </si>
  <si>
    <t>UL. CIESIELSKA</t>
  </si>
  <si>
    <t>1000000002979826</t>
  </si>
  <si>
    <t>4041949</t>
  </si>
  <si>
    <t>23106</t>
  </si>
  <si>
    <t>03089</t>
  </si>
  <si>
    <t>UL. KONSTANTEGO CIOŁKOWSKIEGO</t>
  </si>
  <si>
    <t>11A</t>
  </si>
  <si>
    <t>03235</t>
  </si>
  <si>
    <t>UL. PIOTRA CZAJKOWSKIEGO</t>
  </si>
  <si>
    <t>1000000003026695</t>
  </si>
  <si>
    <t>7669908</t>
  </si>
  <si>
    <t>130187</t>
  </si>
  <si>
    <t>1000000003025219</t>
  </si>
  <si>
    <t>2056774</t>
  </si>
  <si>
    <t>126152,126304,126305,27597,27598</t>
  </si>
  <si>
    <t>03399</t>
  </si>
  <si>
    <t>UL. STANISŁAWA CZERNIKA</t>
  </si>
  <si>
    <t>5000000070692035</t>
  </si>
  <si>
    <t>8755950</t>
  </si>
  <si>
    <t>35108,35110</t>
  </si>
  <si>
    <t>03425</t>
  </si>
  <si>
    <t>UL. CZERWONA</t>
  </si>
  <si>
    <t>1000000003031195</t>
  </si>
  <si>
    <t>7798861</t>
  </si>
  <si>
    <t>86640,86641</t>
  </si>
  <si>
    <t>5000000070692237</t>
  </si>
  <si>
    <t>6971699</t>
  </si>
  <si>
    <t>23082</t>
  </si>
  <si>
    <t>03542</t>
  </si>
  <si>
    <t>UL. MIECZYSŁAWY ĆWIKLIŃSKIEJ</t>
  </si>
  <si>
    <t>5000000070648976</t>
  </si>
  <si>
    <t>6654051</t>
  </si>
  <si>
    <t>26694,46852</t>
  </si>
  <si>
    <t>03701</t>
  </si>
  <si>
    <t>UL. DĄBRÓWKI</t>
  </si>
  <si>
    <t>5000000070652835</t>
  </si>
  <si>
    <t>3658997</t>
  </si>
  <si>
    <t>46861</t>
  </si>
  <si>
    <t>03762</t>
  </si>
  <si>
    <t>UL. DEOTYMY</t>
  </si>
  <si>
    <t>5000000070661507</t>
  </si>
  <si>
    <t>5952503</t>
  </si>
  <si>
    <t>27143,27144</t>
  </si>
  <si>
    <t>04180</t>
  </si>
  <si>
    <t>UL. DREWNOWSKA</t>
  </si>
  <si>
    <t>5000000070648935</t>
  </si>
  <si>
    <t>7545093</t>
  </si>
  <si>
    <t>29037</t>
  </si>
  <si>
    <t>171</t>
  </si>
  <si>
    <t>1000000002962191</t>
  </si>
  <si>
    <t>8817112</t>
  </si>
  <si>
    <t>93083</t>
  </si>
  <si>
    <t>5000000070640470</t>
  </si>
  <si>
    <t>2085117</t>
  </si>
  <si>
    <t>29040,29043,29045</t>
  </si>
  <si>
    <t>1000000002985552</t>
  </si>
  <si>
    <t>7416194</t>
  </si>
  <si>
    <t>46854</t>
  </si>
  <si>
    <t>04337</t>
  </si>
  <si>
    <t>UL. STANISŁAWA DUBOIS</t>
  </si>
  <si>
    <t>7/9</t>
  </si>
  <si>
    <t>9000000083995180</t>
  </si>
  <si>
    <t>2103360</t>
  </si>
  <si>
    <t>34699,51309,51310</t>
  </si>
  <si>
    <t>48735</t>
  </si>
  <si>
    <t>AL. AL. PIERWSZEJ DYWIZJI</t>
  </si>
  <si>
    <t>16/18</t>
  </si>
  <si>
    <t>1000000002948772</t>
  </si>
  <si>
    <t>658943</t>
  </si>
  <si>
    <t>41190,41191,41192,41194</t>
  </si>
  <si>
    <t>04657</t>
  </si>
  <si>
    <t>UL. DZIEWANNY</t>
  </si>
  <si>
    <t>1000000002993908</t>
  </si>
  <si>
    <t>650778</t>
  </si>
  <si>
    <t>25413</t>
  </si>
  <si>
    <t>04718</t>
  </si>
  <si>
    <t>UL. DZWONOWA</t>
  </si>
  <si>
    <t>18/20</t>
  </si>
  <si>
    <t>1000000003020948</t>
  </si>
  <si>
    <t>669164</t>
  </si>
  <si>
    <t>41437,41438</t>
  </si>
  <si>
    <t>04734</t>
  </si>
  <si>
    <t>UL. EDWARDA</t>
  </si>
  <si>
    <t>5000000070682992</t>
  </si>
  <si>
    <t>5187372</t>
  </si>
  <si>
    <t>126659,26689</t>
  </si>
  <si>
    <t>04785</t>
  </si>
  <si>
    <t>UL. JÓZEFA ELSNERA</t>
  </si>
  <si>
    <t>5000000070640586</t>
  </si>
  <si>
    <t>8819906</t>
  </si>
  <si>
    <t>108793</t>
  </si>
  <si>
    <t>5000000070638413</t>
  </si>
  <si>
    <t>8182454</t>
  </si>
  <si>
    <t>38860</t>
  </si>
  <si>
    <t>5000000070646778</t>
  </si>
  <si>
    <t>7290320</t>
  </si>
  <si>
    <t>25436</t>
  </si>
  <si>
    <t>05076</t>
  </si>
  <si>
    <t>UL. FLORECISTÓW</t>
  </si>
  <si>
    <t>3B</t>
  </si>
  <si>
    <t>5000000070648100</t>
  </si>
  <si>
    <t>6079861</t>
  </si>
  <si>
    <t>26036</t>
  </si>
  <si>
    <t>05150</t>
  </si>
  <si>
    <t>UL. ŚW. FRANCISZKA Z ASYŻU</t>
  </si>
  <si>
    <t>5000000070681534</t>
  </si>
  <si>
    <t>6589888</t>
  </si>
  <si>
    <t>29613,29614</t>
  </si>
  <si>
    <t>05151</t>
  </si>
  <si>
    <t>UL. FRANCISZKAŃSKA</t>
  </si>
  <si>
    <t>137</t>
  </si>
  <si>
    <t>1000000003022007</t>
  </si>
  <si>
    <t>6525927</t>
  </si>
  <si>
    <t>26693</t>
  </si>
  <si>
    <t>05250</t>
  </si>
  <si>
    <t>UL. TADEUSZA GAJCEGO</t>
  </si>
  <si>
    <t>5000000070686254</t>
  </si>
  <si>
    <t>7927243</t>
  </si>
  <si>
    <t>26463</t>
  </si>
  <si>
    <t>05300</t>
  </si>
  <si>
    <t>UL. KONSTANTEGO ILDEFONSA GAŁCZYŃSKIEGO</t>
  </si>
  <si>
    <t>5000000070637250</t>
  </si>
  <si>
    <t>4996265</t>
  </si>
  <si>
    <t>92011,92012</t>
  </si>
  <si>
    <t>05313</t>
  </si>
  <si>
    <t>UL. MAHATMY GANDHIEGO</t>
  </si>
  <si>
    <t>5000000070676845</t>
  </si>
  <si>
    <t>7544877</t>
  </si>
  <si>
    <t>90116,90117,90118</t>
  </si>
  <si>
    <t>1000000003008630</t>
  </si>
  <si>
    <t>3338506</t>
  </si>
  <si>
    <t>23075</t>
  </si>
  <si>
    <t>5000000070684522</t>
  </si>
  <si>
    <t>2357615</t>
  </si>
  <si>
    <t>28539</t>
  </si>
  <si>
    <t>05441</t>
  </si>
  <si>
    <t>UL. GDYŃSKA</t>
  </si>
  <si>
    <t>5000000070641601</t>
  </si>
  <si>
    <t>4677773</t>
  </si>
  <si>
    <t>26037</t>
  </si>
  <si>
    <t>05517</t>
  </si>
  <si>
    <t>UL. GIEWONT</t>
  </si>
  <si>
    <t>5000000070688822</t>
  </si>
  <si>
    <t>5888635</t>
  </si>
  <si>
    <t>25427</t>
  </si>
  <si>
    <t>05875</t>
  </si>
  <si>
    <t>UL. GOŚCINIEC</t>
  </si>
  <si>
    <t>1000000003029251</t>
  </si>
  <si>
    <t>1871884</t>
  </si>
  <si>
    <t>38859</t>
  </si>
  <si>
    <t>06191</t>
  </si>
  <si>
    <t>UL. GEN. STEFANA GROTA-ROWECKIEGO</t>
  </si>
  <si>
    <t>1000000002968144</t>
  </si>
  <si>
    <t>657390</t>
  </si>
  <si>
    <t>29571</t>
  </si>
  <si>
    <t>8/10</t>
  </si>
  <si>
    <t>5000000070678197</t>
  </si>
  <si>
    <t>3595658</t>
  </si>
  <si>
    <t>23071</t>
  </si>
  <si>
    <t>06797</t>
  </si>
  <si>
    <t>UL. HUFCOWA</t>
  </si>
  <si>
    <t>9100000005216280</t>
  </si>
  <si>
    <t>2117659</t>
  </si>
  <si>
    <t>106199,27531,28222</t>
  </si>
  <si>
    <t>06923</t>
  </si>
  <si>
    <t>UL. INŻYNIERSKA</t>
  </si>
  <si>
    <t>2/4</t>
  </si>
  <si>
    <t>5000000070634851</t>
  </si>
  <si>
    <t>5251153</t>
  </si>
  <si>
    <t>46851</t>
  </si>
  <si>
    <t>07194</t>
  </si>
  <si>
    <t>UL. JANOSIKA</t>
  </si>
  <si>
    <t>136</t>
  </si>
  <si>
    <t>5000000070639743</t>
  </si>
  <si>
    <t>5378650</t>
  </si>
  <si>
    <t>29312</t>
  </si>
  <si>
    <t>07240</t>
  </si>
  <si>
    <t>UL. STEFANA JARACZA</t>
  </si>
  <si>
    <t>1000000006063100</t>
  </si>
  <si>
    <t>653835</t>
  </si>
  <si>
    <t>30836</t>
  </si>
  <si>
    <t>5000000070656600</t>
  </si>
  <si>
    <t>2254557</t>
  </si>
  <si>
    <t>23392</t>
  </si>
  <si>
    <t>44/46</t>
  </si>
  <si>
    <t>9000000117753882</t>
  </si>
  <si>
    <t>3382238</t>
  </si>
  <si>
    <t>24729</t>
  </si>
  <si>
    <t>5000000070665736</t>
  </si>
  <si>
    <t>5506295</t>
  </si>
  <si>
    <t>46853</t>
  </si>
  <si>
    <t>07264</t>
  </si>
  <si>
    <t>UL. JAROSŁAWSKA</t>
  </si>
  <si>
    <t>1000000002951621</t>
  </si>
  <si>
    <t>8435624</t>
  </si>
  <si>
    <t>26270</t>
  </si>
  <si>
    <t>07332</t>
  </si>
  <si>
    <t>UL. JASKROWA</t>
  </si>
  <si>
    <t>5000000070664231</t>
  </si>
  <si>
    <t>6653937</t>
  </si>
  <si>
    <t>26690</t>
  </si>
  <si>
    <t>07649</t>
  </si>
  <si>
    <t>UL. JUGOSŁOWIAŃSKA</t>
  </si>
  <si>
    <t>1/3</t>
  </si>
  <si>
    <t>5000000070629069</t>
  </si>
  <si>
    <t>2043648</t>
  </si>
  <si>
    <t>27155,34914</t>
  </si>
  <si>
    <t>07759</t>
  </si>
  <si>
    <t>UL. WINCENTEGO KADŁUBKA</t>
  </si>
  <si>
    <t>5000000070654678</t>
  </si>
  <si>
    <t>2256218</t>
  </si>
  <si>
    <t>46855</t>
  </si>
  <si>
    <t>25/27</t>
  </si>
  <si>
    <t>5000000070656021</t>
  </si>
  <si>
    <t>2033935</t>
  </si>
  <si>
    <t>29887,29888,29889</t>
  </si>
  <si>
    <t>08081</t>
  </si>
  <si>
    <t>UL. KAROLEWSKA</t>
  </si>
  <si>
    <t>30/34</t>
  </si>
  <si>
    <t>9000000168196407</t>
  </si>
  <si>
    <t>6949378</t>
  </si>
  <si>
    <t>23256</t>
  </si>
  <si>
    <t>08157</t>
  </si>
  <si>
    <t>UL. MARCINA KASPRZAKA</t>
  </si>
  <si>
    <t>9100000002904516</t>
  </si>
  <si>
    <t>2063525</t>
  </si>
  <si>
    <t>28713</t>
  </si>
  <si>
    <t>08435</t>
  </si>
  <si>
    <t>UL. JANA KILIŃSKIEGO</t>
  </si>
  <si>
    <t>159/163</t>
  </si>
  <si>
    <t>9000000123090924</t>
  </si>
  <si>
    <t>2058768</t>
  </si>
  <si>
    <t>17801,17802,26748</t>
  </si>
  <si>
    <t>9000000168176429</t>
  </si>
  <si>
    <t>8118327</t>
  </si>
  <si>
    <t>126154</t>
  </si>
  <si>
    <t>5000000070657704</t>
  </si>
  <si>
    <t>2160512</t>
  </si>
  <si>
    <t>130208,43740</t>
  </si>
  <si>
    <t>08476</t>
  </si>
  <si>
    <t>UL. KLARETYŃSKA</t>
  </si>
  <si>
    <t>5000000070631360</t>
  </si>
  <si>
    <t>5555500</t>
  </si>
  <si>
    <t>93080</t>
  </si>
  <si>
    <t>08662</t>
  </si>
  <si>
    <t>UL. GEN. KAROLA KNIAZIEWICZA</t>
  </si>
  <si>
    <t>1/5</t>
  </si>
  <si>
    <t>5000000070643192</t>
  </si>
  <si>
    <t>2129626</t>
  </si>
  <si>
    <t>123941,41425,41426</t>
  </si>
  <si>
    <t>09257</t>
  </si>
  <si>
    <t>UL. DR. STEFANA KOPCIŃSKIEGO</t>
  </si>
  <si>
    <t>5/11</t>
  </si>
  <si>
    <t>1000000003021084</t>
  </si>
  <si>
    <t>1926711</t>
  </si>
  <si>
    <t>38856</t>
  </si>
  <si>
    <t>1000000003007526</t>
  </si>
  <si>
    <t>7797199</t>
  </si>
  <si>
    <t>25350</t>
  </si>
  <si>
    <t>5000000070638620</t>
  </si>
  <si>
    <t>7608899</t>
  </si>
  <si>
    <t>26685</t>
  </si>
  <si>
    <t>09463</t>
  </si>
  <si>
    <t>UL. JULIUSZA KOSSAKA</t>
  </si>
  <si>
    <t>5000000070642387</t>
  </si>
  <si>
    <t>7098853</t>
  </si>
  <si>
    <t>46864</t>
  </si>
  <si>
    <t>09934</t>
  </si>
  <si>
    <t>UL. KROCHMALNA</t>
  </si>
  <si>
    <t>1000000002982149</t>
  </si>
  <si>
    <t>651789</t>
  </si>
  <si>
    <t>23086</t>
  </si>
  <si>
    <t>1000000003019808</t>
  </si>
  <si>
    <t>667993</t>
  </si>
  <si>
    <t>28084</t>
  </si>
  <si>
    <t>09946</t>
  </si>
  <si>
    <t>UL. KROKUSOWA</t>
  </si>
  <si>
    <t>15/17</t>
  </si>
  <si>
    <t>5000000070635281</t>
  </si>
  <si>
    <t>2058459</t>
  </si>
  <si>
    <t>27376,27378</t>
  </si>
  <si>
    <t>09987</t>
  </si>
  <si>
    <t>UL. KRÓLEWSKA</t>
  </si>
  <si>
    <t>13/15</t>
  </si>
  <si>
    <t>9000000102811062</t>
  </si>
  <si>
    <t>6631843</t>
  </si>
  <si>
    <t>25441</t>
  </si>
  <si>
    <t>10016</t>
  </si>
  <si>
    <t>UL. LEONA KRUCZKOWSKIEGO</t>
  </si>
  <si>
    <t>1000000003006867</t>
  </si>
  <si>
    <t>7033810</t>
  </si>
  <si>
    <t>122505</t>
  </si>
  <si>
    <t>10099</t>
  </si>
  <si>
    <t>UL. KRZEMIENIECKA</t>
  </si>
  <si>
    <t>1000000003013133</t>
  </si>
  <si>
    <t>7097357</t>
  </si>
  <si>
    <t>51312,51313</t>
  </si>
  <si>
    <t>10167</t>
  </si>
  <si>
    <t>UL. LUDWIKA KRZYWICKIEGO</t>
  </si>
  <si>
    <t>5000000070650484</t>
  </si>
  <si>
    <t>5442190</t>
  </si>
  <si>
    <t>23090,38851</t>
  </si>
  <si>
    <t>10493</t>
  </si>
  <si>
    <t>UL. JANUSZA KUSOCIŃSKIEGO</t>
  </si>
  <si>
    <t>5000000070651682</t>
  </si>
  <si>
    <t>2078028</t>
  </si>
  <si>
    <t>23068,25443</t>
  </si>
  <si>
    <t>5000000070645045</t>
  </si>
  <si>
    <t>2935831</t>
  </si>
  <si>
    <t>31323</t>
  </si>
  <si>
    <t>5000000070639203</t>
  </si>
  <si>
    <t>4169321</t>
  </si>
  <si>
    <t>26092</t>
  </si>
  <si>
    <t>10525</t>
  </si>
  <si>
    <t>UL. KUŹNICKA</t>
  </si>
  <si>
    <t>5000000070679381</t>
  </si>
  <si>
    <t>2035510</t>
  </si>
  <si>
    <t>23081</t>
  </si>
  <si>
    <t>10845</t>
  </si>
  <si>
    <t>UL. MICHAŁA LERMONTOWA</t>
  </si>
  <si>
    <t>5000000070629066</t>
  </si>
  <si>
    <t>2077117</t>
  </si>
  <si>
    <t>25628,29396</t>
  </si>
  <si>
    <t>11074</t>
  </si>
  <si>
    <t>UL. BOLESŁAWA LIMANOWSKIEGO</t>
  </si>
  <si>
    <t>124A</t>
  </si>
  <si>
    <t>5000000070634357</t>
  </si>
  <si>
    <t>4233165</t>
  </si>
  <si>
    <t>26465</t>
  </si>
  <si>
    <t>11512</t>
  </si>
  <si>
    <t>UL. ŁANOWA</t>
  </si>
  <si>
    <t>1000000002958694</t>
  </si>
  <si>
    <t>5697486</t>
  </si>
  <si>
    <t>106611,124601,129016,27180,38864</t>
  </si>
  <si>
    <t>5000000070637119</t>
  </si>
  <si>
    <t>2067023</t>
  </si>
  <si>
    <t>32048,39041,7070</t>
  </si>
  <si>
    <t>11596</t>
  </si>
  <si>
    <t>UL. ŁĄKOWA</t>
  </si>
  <si>
    <t>1000000002973012</t>
  </si>
  <si>
    <t>656196</t>
  </si>
  <si>
    <t>23067</t>
  </si>
  <si>
    <t>5000000070655476</t>
  </si>
  <si>
    <t>4042479</t>
  </si>
  <si>
    <t>26695</t>
  </si>
  <si>
    <t>11705</t>
  </si>
  <si>
    <t>UL. ŁOZOWA</t>
  </si>
  <si>
    <t>1000000002945063</t>
  </si>
  <si>
    <t>3402480</t>
  </si>
  <si>
    <t>41993,41994</t>
  </si>
  <si>
    <t>11727</t>
  </si>
  <si>
    <t>UL. ŁUCJI</t>
  </si>
  <si>
    <t>12/16</t>
  </si>
  <si>
    <t>1000000002947580</t>
  </si>
  <si>
    <t>658472</t>
  </si>
  <si>
    <t>26039</t>
  </si>
  <si>
    <t>11782</t>
  </si>
  <si>
    <t>UL. ŁUPKOWA</t>
  </si>
  <si>
    <t>1000000002953613</t>
  </si>
  <si>
    <t>1918407</t>
  </si>
  <si>
    <t>23245</t>
  </si>
  <si>
    <t>11856</t>
  </si>
  <si>
    <t>UL. ANTONIEGO MACKIEWICZA</t>
  </si>
  <si>
    <t>5000000070677016</t>
  </si>
  <si>
    <t>6271028</t>
  </si>
  <si>
    <t>38854</t>
  </si>
  <si>
    <t>11921</t>
  </si>
  <si>
    <t>AL. 1 MAJA</t>
  </si>
  <si>
    <t>9000000123109434</t>
  </si>
  <si>
    <t>2219250</t>
  </si>
  <si>
    <t>26686</t>
  </si>
  <si>
    <t>12037</t>
  </si>
  <si>
    <t>UL. JACKA MALCZEWSKIEGO</t>
  </si>
  <si>
    <t>37/47</t>
  </si>
  <si>
    <t>5000000070646441</t>
  </si>
  <si>
    <t>8246053</t>
  </si>
  <si>
    <t>56002</t>
  </si>
  <si>
    <t>12247</t>
  </si>
  <si>
    <t>UL. MARATOŃSKA</t>
  </si>
  <si>
    <t>47B</t>
  </si>
  <si>
    <t>1000000002949607</t>
  </si>
  <si>
    <t>659139</t>
  </si>
  <si>
    <t>25446</t>
  </si>
  <si>
    <t>12436</t>
  </si>
  <si>
    <t>UL. MARYSIŃSKA</t>
  </si>
  <si>
    <t>61/67</t>
  </si>
  <si>
    <t>9000000167776998</t>
  </si>
  <si>
    <t>2186671</t>
  </si>
  <si>
    <t>121610,123938,123939</t>
  </si>
  <si>
    <t>12489</t>
  </si>
  <si>
    <t>UL. JANA MATEJKI</t>
  </si>
  <si>
    <t>1000000003032204</t>
  </si>
  <si>
    <t>5058130</t>
  </si>
  <si>
    <t>26268</t>
  </si>
  <si>
    <t>12765</t>
  </si>
  <si>
    <t>UL. MIEDZIANA</t>
  </si>
  <si>
    <t>1000000006045810</t>
  </si>
  <si>
    <t>7672352</t>
  </si>
  <si>
    <t>130386,29495,29723,31329</t>
  </si>
  <si>
    <t>12938</t>
  </si>
  <si>
    <t>UL. MILIONOWA</t>
  </si>
  <si>
    <t>1000000003024852</t>
  </si>
  <si>
    <t>669077</t>
  </si>
  <si>
    <t>23404</t>
  </si>
  <si>
    <t>5000000070634614</t>
  </si>
  <si>
    <t>2203310</t>
  </si>
  <si>
    <t>25627,27595</t>
  </si>
  <si>
    <t>12975</t>
  </si>
  <si>
    <t>UL. MINERSKA</t>
  </si>
  <si>
    <t>5000000070629218</t>
  </si>
  <si>
    <t>2300671</t>
  </si>
  <si>
    <t>25193</t>
  </si>
  <si>
    <t>13112</t>
  </si>
  <si>
    <t>UL. MŁYNARSKA</t>
  </si>
  <si>
    <t>42/46</t>
  </si>
  <si>
    <t>1000000002967804</t>
  </si>
  <si>
    <t>8689630</t>
  </si>
  <si>
    <t>34703</t>
  </si>
  <si>
    <t>13381</t>
  </si>
  <si>
    <t>UL. TADEUSZA MOSTOWSKIEGO</t>
  </si>
  <si>
    <t>23/27</t>
  </si>
  <si>
    <t>5000000070659411</t>
  </si>
  <si>
    <t>2131256</t>
  </si>
  <si>
    <t>12924,20790,38865,39067</t>
  </si>
  <si>
    <t>13967</t>
  </si>
  <si>
    <t>UL. ZOFII NAŁKOWSKIEJ</t>
  </si>
  <si>
    <t>5000000070686276</t>
  </si>
  <si>
    <t>4169427</t>
  </si>
  <si>
    <t>120231,129680,38994,39000</t>
  </si>
  <si>
    <t>14009</t>
  </si>
  <si>
    <t>UL. ADAMA NARUSZEWICZA</t>
  </si>
  <si>
    <t>5000000070651033</t>
  </si>
  <si>
    <t>2083590</t>
  </si>
  <si>
    <t>30730</t>
  </si>
  <si>
    <t>14019</t>
  </si>
  <si>
    <t>UL. PREZYDENTA GABRIELA NARUTOWICZA</t>
  </si>
  <si>
    <t>5000000070683221</t>
  </si>
  <si>
    <t>8756008</t>
  </si>
  <si>
    <t>51290,51292</t>
  </si>
  <si>
    <t>14104</t>
  </si>
  <si>
    <t>UL. NICIARNIANA</t>
  </si>
  <si>
    <t>5000000070629107</t>
  </si>
  <si>
    <t>2038280</t>
  </si>
  <si>
    <t>22518</t>
  </si>
  <si>
    <t>11/13</t>
  </si>
  <si>
    <t>1000000003021147</t>
  </si>
  <si>
    <t>668153</t>
  </si>
  <si>
    <t>38858</t>
  </si>
  <si>
    <t>14426</t>
  </si>
  <si>
    <t>UL. NOWOGRODZKA</t>
  </si>
  <si>
    <t>6/14</t>
  </si>
  <si>
    <t>1000000002960699</t>
  </si>
  <si>
    <t>657974</t>
  </si>
  <si>
    <t>123935,123936,25439</t>
  </si>
  <si>
    <t>14593</t>
  </si>
  <si>
    <t>UL. OBORNICKA</t>
  </si>
  <si>
    <t>1000000002966082</t>
  </si>
  <si>
    <t>658104</t>
  </si>
  <si>
    <t>26095</t>
  </si>
  <si>
    <t>14655</t>
  </si>
  <si>
    <t>UL. OBROŃCÓW WESTERPLATTE</t>
  </si>
  <si>
    <t>5000000070682336</t>
  </si>
  <si>
    <t>3658879</t>
  </si>
  <si>
    <t>25445</t>
  </si>
  <si>
    <t>14686</t>
  </si>
  <si>
    <t>UL. OBYWATELSKA</t>
  </si>
  <si>
    <t>5000000070650664</t>
  </si>
  <si>
    <t>7544986</t>
  </si>
  <si>
    <t>26096</t>
  </si>
  <si>
    <t>14890</t>
  </si>
  <si>
    <t>UL. OKÓLNA</t>
  </si>
  <si>
    <t>183</t>
  </si>
  <si>
    <t>1000000003006762</t>
  </si>
  <si>
    <t>7034071</t>
  </si>
  <si>
    <t>34705</t>
  </si>
  <si>
    <t>14989</t>
  </si>
  <si>
    <t>UL. OLIMPIJSKA</t>
  </si>
  <si>
    <t>5000000070630775</t>
  </si>
  <si>
    <t>2036178</t>
  </si>
  <si>
    <t>24306</t>
  </si>
  <si>
    <t>15498</t>
  </si>
  <si>
    <t>UL. PABIANICKA</t>
  </si>
  <si>
    <t>119/131</t>
  </si>
  <si>
    <t>5000000070642142</t>
  </si>
  <si>
    <t>2423376</t>
  </si>
  <si>
    <t>25290</t>
  </si>
  <si>
    <t>15506</t>
  </si>
  <si>
    <t>UL. ZULI PACANOWSKIEJ</t>
  </si>
  <si>
    <t>5000000070684268</t>
  </si>
  <si>
    <t>2333641</t>
  </si>
  <si>
    <t>22524</t>
  </si>
  <si>
    <t>15529</t>
  </si>
  <si>
    <t>UL. IGNACEGO PADEREWSKIEGO</t>
  </si>
  <si>
    <t>5000000070678903</t>
  </si>
  <si>
    <t>7672610</t>
  </si>
  <si>
    <t>25292</t>
  </si>
  <si>
    <t>15948</t>
  </si>
  <si>
    <t>UL. FELIKSA PERLA</t>
  </si>
  <si>
    <t>1000000002969788</t>
  </si>
  <si>
    <t>6014434</t>
  </si>
  <si>
    <t>28234,28538,30813</t>
  </si>
  <si>
    <t>16191</t>
  </si>
  <si>
    <t>UL. PIĘKNA</t>
  </si>
  <si>
    <t>30/32</t>
  </si>
  <si>
    <t>1000000003027699</t>
  </si>
  <si>
    <t>4486370</t>
  </si>
  <si>
    <t>34697</t>
  </si>
  <si>
    <t>16270</t>
  </si>
  <si>
    <t>AL. MARSZ. JÓZEFA PIŁSUDSKIEGO</t>
  </si>
  <si>
    <t>101</t>
  </si>
  <si>
    <t>5000000070641028</t>
  </si>
  <si>
    <t>2069729</t>
  </si>
  <si>
    <t>30443</t>
  </si>
  <si>
    <t>5000000070630621</t>
  </si>
  <si>
    <t>5888582</t>
  </si>
  <si>
    <t>31470</t>
  </si>
  <si>
    <t>135</t>
  </si>
  <si>
    <t>5000000070669756</t>
  </si>
  <si>
    <t>7481578</t>
  </si>
  <si>
    <t>25401</t>
  </si>
  <si>
    <t>1000000003027742</t>
  </si>
  <si>
    <t>5056626</t>
  </si>
  <si>
    <t>93081</t>
  </si>
  <si>
    <t>9000000074462234</t>
  </si>
  <si>
    <t>7523883</t>
  </si>
  <si>
    <t>106406</t>
  </si>
  <si>
    <t>232</t>
  </si>
  <si>
    <t>1000000003010156</t>
  </si>
  <si>
    <t>8373217</t>
  </si>
  <si>
    <t>123045,123047</t>
  </si>
  <si>
    <t>243</t>
  </si>
  <si>
    <t>1000000002958852</t>
  </si>
  <si>
    <t>5696570</t>
  </si>
  <si>
    <t>51294,51295</t>
  </si>
  <si>
    <t>16433</t>
  </si>
  <si>
    <t>UL. PLANTOWA</t>
  </si>
  <si>
    <t>1000000002967688</t>
  </si>
  <si>
    <t>659042</t>
  </si>
  <si>
    <t>25198</t>
  </si>
  <si>
    <t>16451</t>
  </si>
  <si>
    <t>UL. EMILII PLATER</t>
  </si>
  <si>
    <t>28/32</t>
  </si>
  <si>
    <t>5000000070682109</t>
  </si>
  <si>
    <t>5187485</t>
  </si>
  <si>
    <t>25360</t>
  </si>
  <si>
    <t>16756</t>
  </si>
  <si>
    <t>UL. PODHALAŃSKA</t>
  </si>
  <si>
    <t>5000000070653391</t>
  </si>
  <si>
    <t>4932326</t>
  </si>
  <si>
    <t>22522,23254</t>
  </si>
  <si>
    <t>16816</t>
  </si>
  <si>
    <t>UL. PODMIEJSKA</t>
  </si>
  <si>
    <t>5000000070673344</t>
  </si>
  <si>
    <t>2453589</t>
  </si>
  <si>
    <t>23077</t>
  </si>
  <si>
    <t>16901</t>
  </si>
  <si>
    <t>UL. KPT. STEFANA POGONOWSKIEGO</t>
  </si>
  <si>
    <t>27/29</t>
  </si>
  <si>
    <t>1000000002952107</t>
  </si>
  <si>
    <t>1905279</t>
  </si>
  <si>
    <t>25194</t>
  </si>
  <si>
    <t>16933</t>
  </si>
  <si>
    <t>UL. POJEZIERSKA</t>
  </si>
  <si>
    <t>1000000002969585</t>
  </si>
  <si>
    <t>2027748</t>
  </si>
  <si>
    <t>41431,41432</t>
  </si>
  <si>
    <t>17000</t>
  </si>
  <si>
    <t>AL. POLITECHNIKI</t>
  </si>
  <si>
    <t>1000000002969561</t>
  </si>
  <si>
    <t>3338355</t>
  </si>
  <si>
    <t>38977,38979</t>
  </si>
  <si>
    <t>5000000070635405</t>
  </si>
  <si>
    <t>2224951</t>
  </si>
  <si>
    <t>22523</t>
  </si>
  <si>
    <t>17088</t>
  </si>
  <si>
    <t>UL. POMORSKA</t>
  </si>
  <si>
    <t>5000000070635410</t>
  </si>
  <si>
    <t>2121721</t>
  </si>
  <si>
    <t>25197</t>
  </si>
  <si>
    <t>138</t>
  </si>
  <si>
    <t>5000000070650481</t>
  </si>
  <si>
    <t>7927250</t>
  </si>
  <si>
    <t>22521</t>
  </si>
  <si>
    <t>5000000070672561</t>
  </si>
  <si>
    <t>3658992</t>
  </si>
  <si>
    <t>31605</t>
  </si>
  <si>
    <t>161</t>
  </si>
  <si>
    <t>5000000070658309</t>
  </si>
  <si>
    <t>2173232</t>
  </si>
  <si>
    <t>26464</t>
  </si>
  <si>
    <t>1000000003017257</t>
  </si>
  <si>
    <t>6461559</t>
  </si>
  <si>
    <t>119364,124446</t>
  </si>
  <si>
    <t>437</t>
  </si>
  <si>
    <t>5000000070643455</t>
  </si>
  <si>
    <t>2145172</t>
  </si>
  <si>
    <t>110357,119365,29497</t>
  </si>
  <si>
    <t>83/85</t>
  </si>
  <si>
    <t>5000000070691523</t>
  </si>
  <si>
    <t>2079285</t>
  </si>
  <si>
    <t>26133,46860</t>
  </si>
  <si>
    <t>17383</t>
  </si>
  <si>
    <t>UL. POWSZECHNA</t>
  </si>
  <si>
    <t>1000000002999574</t>
  </si>
  <si>
    <t>7351750</t>
  </si>
  <si>
    <t>23087,41991,41992</t>
  </si>
  <si>
    <t>17450</t>
  </si>
  <si>
    <t>UL. KSAWEREGO PRAUSSA</t>
  </si>
  <si>
    <t>5000000070636012</t>
  </si>
  <si>
    <t>2216441</t>
  </si>
  <si>
    <t>34867,38972</t>
  </si>
  <si>
    <t>17562</t>
  </si>
  <si>
    <t>UL. FRANCISZKA PROŻKA</t>
  </si>
  <si>
    <t>3/5</t>
  </si>
  <si>
    <t>5000000070694886</t>
  </si>
  <si>
    <t>6079939</t>
  </si>
  <si>
    <t>23390</t>
  </si>
  <si>
    <t>17609</t>
  </si>
  <si>
    <t>UL. PRYNCYPALNA</t>
  </si>
  <si>
    <t>5000000070641687</t>
  </si>
  <si>
    <t>4932498</t>
  </si>
  <si>
    <t>23078</t>
  </si>
  <si>
    <t>17793</t>
  </si>
  <si>
    <t>UL. PRZĘDZALNIANA</t>
  </si>
  <si>
    <t>5000000070689923</t>
  </si>
  <si>
    <t>2083312</t>
  </si>
  <si>
    <t>23070</t>
  </si>
  <si>
    <t>17892</t>
  </si>
  <si>
    <t>UL. STANISŁAWA PRZYBYSZEWSKIEGO</t>
  </si>
  <si>
    <t>15/21</t>
  </si>
  <si>
    <t>1000000002970688</t>
  </si>
  <si>
    <t>2025591</t>
  </si>
  <si>
    <t>120233,120234,47289</t>
  </si>
  <si>
    <t>73/75</t>
  </si>
  <si>
    <t>5000000070640536</t>
  </si>
  <si>
    <t>7226420</t>
  </si>
  <si>
    <t>23089</t>
  </si>
  <si>
    <t>17996</t>
  </si>
  <si>
    <t>UL. PRZYSZKOLE</t>
  </si>
  <si>
    <t>1000000003003344</t>
  </si>
  <si>
    <t>4612323</t>
  </si>
  <si>
    <t>26094</t>
  </si>
  <si>
    <t>18149</t>
  </si>
  <si>
    <t>UL. 28 PUŁKU STRZELCÓW KANIOWSKICH</t>
  </si>
  <si>
    <t>52/54</t>
  </si>
  <si>
    <t>1000000003006228</t>
  </si>
  <si>
    <t>1910219</t>
  </si>
  <si>
    <t>26189,82653</t>
  </si>
  <si>
    <t>18394</t>
  </si>
  <si>
    <t>UL. RAJDOWA</t>
  </si>
  <si>
    <t>5000000070650414</t>
  </si>
  <si>
    <t>7481432</t>
  </si>
  <si>
    <t>23088</t>
  </si>
  <si>
    <t>1000000002955688</t>
  </si>
  <si>
    <t>8373460</t>
  </si>
  <si>
    <t>23405</t>
  </si>
  <si>
    <t>18476</t>
  </si>
  <si>
    <t>UL. RATAJSKA</t>
  </si>
  <si>
    <t>5000000070673152</t>
  </si>
  <si>
    <t>4996251</t>
  </si>
  <si>
    <t>25195</t>
  </si>
  <si>
    <t>18637</t>
  </si>
  <si>
    <t>UL. REWOLUCJI 1905 R.</t>
  </si>
  <si>
    <t>1000000003010308</t>
  </si>
  <si>
    <t>4996109</t>
  </si>
  <si>
    <t>122918,126187,27821,34911,7370</t>
  </si>
  <si>
    <t>5000000070669339</t>
  </si>
  <si>
    <t>2211060</t>
  </si>
  <si>
    <t>64686,64687</t>
  </si>
  <si>
    <t>5000000070657900</t>
  </si>
  <si>
    <t>8309847</t>
  </si>
  <si>
    <t>30222,93189,93190,93191</t>
  </si>
  <si>
    <t>18791</t>
  </si>
  <si>
    <t>UL. ROJNA</t>
  </si>
  <si>
    <t>1000000002956154</t>
  </si>
  <si>
    <t>4929568</t>
  </si>
  <si>
    <t>126300,126301,29397,6888</t>
  </si>
  <si>
    <t>1000000002956174</t>
  </si>
  <si>
    <t>3914621</t>
  </si>
  <si>
    <t>25196</t>
  </si>
  <si>
    <t>9000000167687915</t>
  </si>
  <si>
    <t>2218700</t>
  </si>
  <si>
    <t>51296,75166</t>
  </si>
  <si>
    <t>18859</t>
  </si>
  <si>
    <t>UL. PREZYDENTA FRANKLINA DELANO ROOSEVELTA</t>
  </si>
  <si>
    <t>1000000006375189</t>
  </si>
  <si>
    <t>655827</t>
  </si>
  <si>
    <t>115646,31606</t>
  </si>
  <si>
    <t>19021</t>
  </si>
  <si>
    <t>UL. LUDOMIRA RÓŻYCKIEGO</t>
  </si>
  <si>
    <t>1000000002958369</t>
  </si>
  <si>
    <t>5885543</t>
  </si>
  <si>
    <t>23105</t>
  </si>
  <si>
    <t>19226</t>
  </si>
  <si>
    <t>UL. RYDZOWA</t>
  </si>
  <si>
    <t>5000000070660908</t>
  </si>
  <si>
    <t>2322659</t>
  </si>
  <si>
    <t>23080</t>
  </si>
  <si>
    <t>19298</t>
  </si>
  <si>
    <t>UL. RYSOWNICZA</t>
  </si>
  <si>
    <t>1000000006043377</t>
  </si>
  <si>
    <t>3721386</t>
  </si>
  <si>
    <t>27044,27145,31469</t>
  </si>
  <si>
    <t>19377</t>
  </si>
  <si>
    <t>UL. RZGOWSKA</t>
  </si>
  <si>
    <t>5000000070649711</t>
  </si>
  <si>
    <t>2126369</t>
  </si>
  <si>
    <t>93082</t>
  </si>
  <si>
    <t>281/289</t>
  </si>
  <si>
    <t>5000000070644623</t>
  </si>
  <si>
    <t>7608937</t>
  </si>
  <si>
    <t>109298,109300</t>
  </si>
  <si>
    <t>19588</t>
  </si>
  <si>
    <t>UL. SCALENIOWA</t>
  </si>
  <si>
    <t>5000000070687259</t>
  </si>
  <si>
    <t>2199333</t>
  </si>
  <si>
    <t>25775</t>
  </si>
  <si>
    <t>19677</t>
  </si>
  <si>
    <t>UL. SENATORSKA</t>
  </si>
  <si>
    <t>5000000070665034</t>
  </si>
  <si>
    <t>2085227</t>
  </si>
  <si>
    <t>51299,51302</t>
  </si>
  <si>
    <t>19745</t>
  </si>
  <si>
    <t>UL. SIARCZANA</t>
  </si>
  <si>
    <t>29/35</t>
  </si>
  <si>
    <t>1000000002973223</t>
  </si>
  <si>
    <t>655426</t>
  </si>
  <si>
    <t>111278,111318,111319</t>
  </si>
  <si>
    <t>19769</t>
  </si>
  <si>
    <t>UL. SIEDLECKA</t>
  </si>
  <si>
    <t>7/21</t>
  </si>
  <si>
    <t>1000000003014156</t>
  </si>
  <si>
    <t>7733505</t>
  </si>
  <si>
    <t>115205</t>
  </si>
  <si>
    <t>1000000003014123</t>
  </si>
  <si>
    <t>6397121</t>
  </si>
  <si>
    <t>29315</t>
  </si>
  <si>
    <t>117</t>
  </si>
  <si>
    <t>5000000070641753</t>
  </si>
  <si>
    <t>2110543</t>
  </si>
  <si>
    <t>22519,26462</t>
  </si>
  <si>
    <t>9000000167950258</t>
  </si>
  <si>
    <t>2056681</t>
  </si>
  <si>
    <t>28714,28715</t>
  </si>
  <si>
    <t>19835</t>
  </si>
  <si>
    <t>PARK IM. HENRYKA SIENKIEWICZA</t>
  </si>
  <si>
    <t>1000000002946604</t>
  </si>
  <si>
    <t>8244496</t>
  </si>
  <si>
    <t>39003</t>
  </si>
  <si>
    <t>20158</t>
  </si>
  <si>
    <t>UL. SKRZYDLATA</t>
  </si>
  <si>
    <t>5000000070664160</t>
  </si>
  <si>
    <t>5952407</t>
  </si>
  <si>
    <t>114221,114222</t>
  </si>
  <si>
    <t>20598</t>
  </si>
  <si>
    <t>UL. SOSNOWA</t>
  </si>
  <si>
    <t>9100000006187875</t>
  </si>
  <si>
    <t>2203054</t>
  </si>
  <si>
    <t>34700</t>
  </si>
  <si>
    <t>20625</t>
  </si>
  <si>
    <t>UL. GEN. JÓZEFA SOWIŃSKIEGO</t>
  </si>
  <si>
    <t>50/56</t>
  </si>
  <si>
    <t>1000000002955221</t>
  </si>
  <si>
    <t>651808</t>
  </si>
  <si>
    <t>83722,86639</t>
  </si>
  <si>
    <t>20644</t>
  </si>
  <si>
    <t>UL. SPADKOWA</t>
  </si>
  <si>
    <t>1000000002967912</t>
  </si>
  <si>
    <t>8116369</t>
  </si>
  <si>
    <t>34195,51303</t>
  </si>
  <si>
    <t>20679</t>
  </si>
  <si>
    <t>UL. SPORNA</t>
  </si>
  <si>
    <t>36/50</t>
  </si>
  <si>
    <t>1000000003030077</t>
  </si>
  <si>
    <t>668181</t>
  </si>
  <si>
    <t>26688</t>
  </si>
  <si>
    <t>20817</t>
  </si>
  <si>
    <t>UL. STANISŁAWA STANDEGO</t>
  </si>
  <si>
    <t>5000000070631736</t>
  </si>
  <si>
    <t>5633870</t>
  </si>
  <si>
    <t>27325,27444</t>
  </si>
  <si>
    <t>21101</t>
  </si>
  <si>
    <t>UL. STAWOWA</t>
  </si>
  <si>
    <t>5000000070692564</t>
  </si>
  <si>
    <t>4804948</t>
  </si>
  <si>
    <t>23063,29310</t>
  </si>
  <si>
    <t>21145</t>
  </si>
  <si>
    <t>UL. DR. SEWERYNA STERLINGA</t>
  </si>
  <si>
    <t>5000000070630800</t>
  </si>
  <si>
    <t>2133083</t>
  </si>
  <si>
    <t>38981,38983</t>
  </si>
  <si>
    <t>21347</t>
  </si>
  <si>
    <t>UL. STRYKOWSKA</t>
  </si>
  <si>
    <t>10/18</t>
  </si>
  <si>
    <t>5000000070633299</t>
  </si>
  <si>
    <t>7481566</t>
  </si>
  <si>
    <t>29890,29891</t>
  </si>
  <si>
    <t>21499</t>
  </si>
  <si>
    <t>UL. MJR. HENRYKA SUCHARSKIEGO</t>
  </si>
  <si>
    <t>5000000070671252</t>
  </si>
  <si>
    <t>8946499</t>
  </si>
  <si>
    <t>38868</t>
  </si>
  <si>
    <t>1000000002944891</t>
  </si>
  <si>
    <t>4741363</t>
  </si>
  <si>
    <t>26684,34701</t>
  </si>
  <si>
    <t>21677</t>
  </si>
  <si>
    <t>UL. SYRENKI</t>
  </si>
  <si>
    <t>9000000168326386</t>
  </si>
  <si>
    <t>2356792</t>
  </si>
  <si>
    <t>26266</t>
  </si>
  <si>
    <t>21752</t>
  </si>
  <si>
    <t>UL. SZAMOTULSKA</t>
  </si>
  <si>
    <t>1/7</t>
  </si>
  <si>
    <t>1000000003027421</t>
  </si>
  <si>
    <t>3784860</t>
  </si>
  <si>
    <t>29311</t>
  </si>
  <si>
    <t>22073</t>
  </si>
  <si>
    <t>UL. SZPITALNA</t>
  </si>
  <si>
    <t>5/7</t>
  </si>
  <si>
    <t>1000000003027438</t>
  </si>
  <si>
    <t>7033528</t>
  </si>
  <si>
    <t>23085</t>
  </si>
  <si>
    <t>9/11</t>
  </si>
  <si>
    <t>5000000070663120</t>
  </si>
  <si>
    <t>3658847</t>
  </si>
  <si>
    <t>17258,27632,39098</t>
  </si>
  <si>
    <t>22717</t>
  </si>
  <si>
    <t>UL. TATRZAŃSKA</t>
  </si>
  <si>
    <t>1000000003028697</t>
  </si>
  <si>
    <t>3594631</t>
  </si>
  <si>
    <t>26093</t>
  </si>
  <si>
    <t>1000000003013278</t>
  </si>
  <si>
    <t>9008494</t>
  </si>
  <si>
    <t>40537,40538,40539</t>
  </si>
  <si>
    <t>22794</t>
  </si>
  <si>
    <t>UL. TKACKA</t>
  </si>
  <si>
    <t>34/36</t>
  </si>
  <si>
    <t>5000000070674369</t>
  </si>
  <si>
    <t>7162608</t>
  </si>
  <si>
    <t>34702</t>
  </si>
  <si>
    <t>22937</t>
  </si>
  <si>
    <t>UL. TRAKTOROWA</t>
  </si>
  <si>
    <t>9000000175309790</t>
  </si>
  <si>
    <t>8819925</t>
  </si>
  <si>
    <t>25291</t>
  </si>
  <si>
    <t>5000000070636031</t>
  </si>
  <si>
    <t>8373619</t>
  </si>
  <si>
    <t>25192</t>
  </si>
  <si>
    <t>23169</t>
  </si>
  <si>
    <t>UL. TUROSZOWSKA</t>
  </si>
  <si>
    <t>5000000070682175</t>
  </si>
  <si>
    <t>2201207</t>
  </si>
  <si>
    <t>27011,27042</t>
  </si>
  <si>
    <t>1000000002962074</t>
  </si>
  <si>
    <t>651010</t>
  </si>
  <si>
    <t>23083</t>
  </si>
  <si>
    <t>23224</t>
  </si>
  <si>
    <t>UL. STANISŁAWA TYBURY</t>
  </si>
  <si>
    <t>1000000005803071</t>
  </si>
  <si>
    <t>6841911</t>
  </si>
  <si>
    <t>126984</t>
  </si>
  <si>
    <t>23249</t>
  </si>
  <si>
    <t>UL. KS. BP. WINCENTEGO TYMIENIECKIEGO</t>
  </si>
  <si>
    <t>16F</t>
  </si>
  <si>
    <t>5000000070659838</t>
  </si>
  <si>
    <t>2532933</t>
  </si>
  <si>
    <t>23403</t>
  </si>
  <si>
    <t>23356</t>
  </si>
  <si>
    <t>UL. UNICKA</t>
  </si>
  <si>
    <t>1000000003031342</t>
  </si>
  <si>
    <t>667407</t>
  </si>
  <si>
    <t>25629</t>
  </si>
  <si>
    <t>23480</t>
  </si>
  <si>
    <t>UL. WACŁAWA</t>
  </si>
  <si>
    <t>22/24</t>
  </si>
  <si>
    <t>5000000070638286</t>
  </si>
  <si>
    <t>2131395</t>
  </si>
  <si>
    <t>34704</t>
  </si>
  <si>
    <t>23624</t>
  </si>
  <si>
    <t>UL. WAPIENNA</t>
  </si>
  <si>
    <t>5000000070671242</t>
  </si>
  <si>
    <t>7991174</t>
  </si>
  <si>
    <t>83721</t>
  </si>
  <si>
    <t>1000000002954908</t>
  </si>
  <si>
    <t>652121</t>
  </si>
  <si>
    <t>120235,41450</t>
  </si>
  <si>
    <t>23649</t>
  </si>
  <si>
    <t>UL. WARECKA</t>
  </si>
  <si>
    <t>5000000070689407</t>
  </si>
  <si>
    <t>3722493</t>
  </si>
  <si>
    <t>34698</t>
  </si>
  <si>
    <t>23994</t>
  </si>
  <si>
    <t>UL. WICI</t>
  </si>
  <si>
    <t>9000000168215621</t>
  </si>
  <si>
    <t>5506186</t>
  </si>
  <si>
    <t>16892</t>
  </si>
  <si>
    <t>24096</t>
  </si>
  <si>
    <t>UL. WIELKOPOLSKA</t>
  </si>
  <si>
    <t>5000000070642326</t>
  </si>
  <si>
    <t>5314821</t>
  </si>
  <si>
    <t>23084</t>
  </si>
  <si>
    <t>24226</t>
  </si>
  <si>
    <t>UL. PŁK. DR. STANISŁAWA WIĘCKOWSKIEGO</t>
  </si>
  <si>
    <t>5000000070630866</t>
  </si>
  <si>
    <t>3277312</t>
  </si>
  <si>
    <t>22517</t>
  </si>
  <si>
    <t>1000000003014600</t>
  </si>
  <si>
    <t>2228246</t>
  </si>
  <si>
    <t>23073</t>
  </si>
  <si>
    <t>24242</t>
  </si>
  <si>
    <t>UL. PILOTA STANISŁAWA WIGURY</t>
  </si>
  <si>
    <t>1000000003006123</t>
  </si>
  <si>
    <t>7736113</t>
  </si>
  <si>
    <t>105198,25385</t>
  </si>
  <si>
    <t>24289</t>
  </si>
  <si>
    <t>UL. WILEŃSKA</t>
  </si>
  <si>
    <t>1000000003006100</t>
  </si>
  <si>
    <t>8625102</t>
  </si>
  <si>
    <t>128590</t>
  </si>
  <si>
    <t>53/55</t>
  </si>
  <si>
    <t>5000000070654632</t>
  </si>
  <si>
    <t>8691851</t>
  </si>
  <si>
    <t>23069</t>
  </si>
  <si>
    <t>24364</t>
  </si>
  <si>
    <t>UL. WIOSENNA</t>
  </si>
  <si>
    <t>5000000070676406</t>
  </si>
  <si>
    <t>8118394</t>
  </si>
  <si>
    <t>83529,83530</t>
  </si>
  <si>
    <t>24550</t>
  </si>
  <si>
    <t>UL. WODNA</t>
  </si>
  <si>
    <t>1000000002959290</t>
  </si>
  <si>
    <t>6269854</t>
  </si>
  <si>
    <t>20709</t>
  </si>
  <si>
    <t>24744</t>
  </si>
  <si>
    <t>UL. JANA WORONICZA</t>
  </si>
  <si>
    <t>1000000003010508</t>
  </si>
  <si>
    <t>8117553</t>
  </si>
  <si>
    <t>12303</t>
  </si>
  <si>
    <t>24797</t>
  </si>
  <si>
    <t>UL. WÓLCZAŃSKA</t>
  </si>
  <si>
    <t>202</t>
  </si>
  <si>
    <t>1000000005945938</t>
  </si>
  <si>
    <t>3849287</t>
  </si>
  <si>
    <t>23685</t>
  </si>
  <si>
    <t>225</t>
  </si>
  <si>
    <t>5000000070648574</t>
  </si>
  <si>
    <t>3786345</t>
  </si>
  <si>
    <t>123050,123052</t>
  </si>
  <si>
    <t>9000000167778090</t>
  </si>
  <si>
    <t>2960949</t>
  </si>
  <si>
    <t>75604</t>
  </si>
  <si>
    <t>24806</t>
  </si>
  <si>
    <t>UL. WROCŁAWSKA</t>
  </si>
  <si>
    <t>5000000070648925</t>
  </si>
  <si>
    <t>2043490</t>
  </si>
  <si>
    <t>23244</t>
  </si>
  <si>
    <t>24824</t>
  </si>
  <si>
    <t>UL. WRÓBLA</t>
  </si>
  <si>
    <t>9100000002904524</t>
  </si>
  <si>
    <t>4550497</t>
  </si>
  <si>
    <t>23620</t>
  </si>
  <si>
    <t>24838</t>
  </si>
  <si>
    <t>UL. WALEREGO WRÓBLEWSKIEGO</t>
  </si>
  <si>
    <t>1000000003007073</t>
  </si>
  <si>
    <t>7863136</t>
  </si>
  <si>
    <t>26134</t>
  </si>
  <si>
    <t>5000000070648306</t>
  </si>
  <si>
    <t>2049952</t>
  </si>
  <si>
    <t>20777,31243,86566</t>
  </si>
  <si>
    <t>24862</t>
  </si>
  <si>
    <t>UL. WRZEŚNIEŃSKA</t>
  </si>
  <si>
    <t>5000000070668441</t>
  </si>
  <si>
    <t>2171329</t>
  </si>
  <si>
    <t>23389</t>
  </si>
  <si>
    <t>24885</t>
  </si>
  <si>
    <t>UL. WSPÓLNA</t>
  </si>
  <si>
    <t>1000000002966460</t>
  </si>
  <si>
    <t>5821848</t>
  </si>
  <si>
    <t>126307</t>
  </si>
  <si>
    <t>24889</t>
  </si>
  <si>
    <t>UL. WSPÓŁZAWODNICZA</t>
  </si>
  <si>
    <t>1000000002945585</t>
  </si>
  <si>
    <t>652419</t>
  </si>
  <si>
    <t>51305,51307</t>
  </si>
  <si>
    <t>24957</t>
  </si>
  <si>
    <t>UL. WYCIECZKOWA</t>
  </si>
  <si>
    <t>5000000070631059</t>
  </si>
  <si>
    <t>3277195</t>
  </si>
  <si>
    <t>31583</t>
  </si>
  <si>
    <t>25112</t>
  </si>
  <si>
    <t>AL. KS. KARD. STEFANA WYSZYŃSKIEGO</t>
  </si>
  <si>
    <t>5000000070643828</t>
  </si>
  <si>
    <t>7417867</t>
  </si>
  <si>
    <t>56003</t>
  </si>
  <si>
    <t>1000000003008597</t>
  </si>
  <si>
    <t>4931735</t>
  </si>
  <si>
    <t>24303</t>
  </si>
  <si>
    <t>9000000167824717</t>
  </si>
  <si>
    <t>4154837</t>
  </si>
  <si>
    <t>29313</t>
  </si>
  <si>
    <t>25314</t>
  </si>
  <si>
    <t>UL. ZACISZE</t>
  </si>
  <si>
    <t>9000000174609442</t>
  </si>
  <si>
    <t>3700477</t>
  </si>
  <si>
    <t>26038</t>
  </si>
  <si>
    <t>25449</t>
  </si>
  <si>
    <t>UL. ZAKŁADOWA</t>
  </si>
  <si>
    <t>5000000070685217</t>
  </si>
  <si>
    <t>7035399</t>
  </si>
  <si>
    <t>23391</t>
  </si>
  <si>
    <t>25545</t>
  </si>
  <si>
    <t>UL. ZAMKNIĘTA</t>
  </si>
  <si>
    <t>1000000002974768</t>
  </si>
  <si>
    <t>9009867</t>
  </si>
  <si>
    <t>27012,27041</t>
  </si>
  <si>
    <t>25883</t>
  </si>
  <si>
    <t>UL. ZBARASKA</t>
  </si>
  <si>
    <t>1000000003013023</t>
  </si>
  <si>
    <t>653135</t>
  </si>
  <si>
    <t>25438</t>
  </si>
  <si>
    <t>25996</t>
  </si>
  <si>
    <t>UL. ALEKSANDRA ZELWEROWICZA</t>
  </si>
  <si>
    <t>38/44</t>
  </si>
  <si>
    <t>9000000167842223</t>
  </si>
  <si>
    <t>2198047</t>
  </si>
  <si>
    <t>27040</t>
  </si>
  <si>
    <t>26367</t>
  </si>
  <si>
    <t>UL. ŻABIA</t>
  </si>
  <si>
    <t>10/12</t>
  </si>
  <si>
    <t>5000000070636349</t>
  </si>
  <si>
    <t>7035483</t>
  </si>
  <si>
    <t>118756,120236,41441</t>
  </si>
  <si>
    <t>26469</t>
  </si>
  <si>
    <t>UL. STEFANA ŻEROMSKIEGO</t>
  </si>
  <si>
    <t>115</t>
  </si>
  <si>
    <t>1000000003002692</t>
  </si>
  <si>
    <t>9008422</t>
  </si>
  <si>
    <t>38852</t>
  </si>
  <si>
    <t>5000000070648135</t>
  </si>
  <si>
    <t>7927276</t>
  </si>
  <si>
    <t>47275,47279</t>
  </si>
  <si>
    <t>26544</t>
  </si>
  <si>
    <t>UL. ŻUBARDZKA</t>
  </si>
  <si>
    <t>1000000002959954</t>
  </si>
  <si>
    <t>5248282</t>
  </si>
  <si>
    <t>29525</t>
  </si>
  <si>
    <t>1000000003007725</t>
  </si>
  <si>
    <t>4738968</t>
  </si>
  <si>
    <t>23104</t>
  </si>
  <si>
    <t>26602</t>
  </si>
  <si>
    <t>UL. KPT. PILOTA FRANCISZKA ŻWIRKI</t>
  </si>
  <si>
    <t>5000000070643458</t>
  </si>
  <si>
    <t>8883041</t>
  </si>
  <si>
    <t>22525</t>
  </si>
  <si>
    <t>27681</t>
  </si>
  <si>
    <t>AL. KAROLA ANSTADTA</t>
  </si>
  <si>
    <t>1000000002958573</t>
  </si>
  <si>
    <t>8498879</t>
  </si>
  <si>
    <t>59009,59012</t>
  </si>
  <si>
    <t>31973</t>
  </si>
  <si>
    <t>AL. PASJONISTÓW</t>
  </si>
  <si>
    <t>1000000002967888</t>
  </si>
  <si>
    <t>8435991</t>
  </si>
  <si>
    <t>27010,29486,31584</t>
  </si>
  <si>
    <t>39914</t>
  </si>
  <si>
    <t>UL. BŁ. ANASTAZEGO PANKIEWICZA</t>
  </si>
  <si>
    <t>9000000084060487</t>
  </si>
  <si>
    <t>6844501</t>
  </si>
  <si>
    <t>114309</t>
  </si>
  <si>
    <t>43968</t>
  </si>
  <si>
    <t>UL. OGRODY ROMANÓW</t>
  </si>
  <si>
    <t>1000000002958588</t>
  </si>
  <si>
    <t>3467679</t>
  </si>
  <si>
    <t>23065,23794</t>
  </si>
  <si>
    <t>44737</t>
  </si>
  <si>
    <t>AL. HARCERZY - ZATOROWCÓW</t>
  </si>
  <si>
    <t>9000000167644697</t>
  </si>
  <si>
    <t>2475209</t>
  </si>
  <si>
    <t>20538,20656</t>
  </si>
  <si>
    <t>0958654</t>
  </si>
  <si>
    <t>00692</t>
  </si>
  <si>
    <t>UL. BANKOWA</t>
  </si>
  <si>
    <t>9000000168231357</t>
  </si>
  <si>
    <t>4741289</t>
  </si>
  <si>
    <t>6964</t>
  </si>
  <si>
    <t>20068</t>
  </si>
  <si>
    <t>UL. MARII SKŁODOWSKIEJ-CURIE</t>
  </si>
  <si>
    <t>5000000055696931</t>
  </si>
  <si>
    <t>2269301</t>
  </si>
  <si>
    <t>25130</t>
  </si>
  <si>
    <t>AL. WYZWOLENIA</t>
  </si>
  <si>
    <t>20291</t>
  </si>
  <si>
    <t>UL. JULIUSZA SŁOWACKIEGO</t>
  </si>
  <si>
    <t>22965</t>
  </si>
  <si>
    <t>UL. ROMUALDA TRAUGUTTA</t>
  </si>
  <si>
    <t>9000000168356371</t>
  </si>
  <si>
    <t>2072844</t>
  </si>
  <si>
    <t>17313,57357</t>
  </si>
  <si>
    <t>0959079</t>
  </si>
  <si>
    <t>1000000002600558</t>
  </si>
  <si>
    <t>589046</t>
  </si>
  <si>
    <t>11043,11090,122023,18483</t>
  </si>
  <si>
    <t>9000000167798023</t>
  </si>
  <si>
    <t>5633863</t>
  </si>
  <si>
    <t>92008,92009</t>
  </si>
  <si>
    <t>06108</t>
  </si>
  <si>
    <t>UL. GROBELNA</t>
  </si>
  <si>
    <t>1000000002599092</t>
  </si>
  <si>
    <t>587684</t>
  </si>
  <si>
    <t>10547,10587,10813,122134</t>
  </si>
  <si>
    <t>50566</t>
  </si>
  <si>
    <t>UL. IM. ŚWIĘTEGO JANA</t>
  </si>
  <si>
    <t>1000000002598200</t>
  </si>
  <si>
    <t>3719600</t>
  </si>
  <si>
    <t>57329</t>
  </si>
  <si>
    <t>07123</t>
  </si>
  <si>
    <t>UL. JANA PAWŁA II</t>
  </si>
  <si>
    <t>9100000005216359</t>
  </si>
  <si>
    <t>7417864</t>
  </si>
  <si>
    <t>17048</t>
  </si>
  <si>
    <t>08250</t>
  </si>
  <si>
    <t>UL. KAZIMIERZA</t>
  </si>
  <si>
    <t>9000000123146816</t>
  </si>
  <si>
    <t>5746544</t>
  </si>
  <si>
    <t>57324</t>
  </si>
  <si>
    <t>13211</t>
  </si>
  <si>
    <t>UL. MOKRA</t>
  </si>
  <si>
    <t>28/34</t>
  </si>
  <si>
    <t>9000000122624619</t>
  </si>
  <si>
    <t>2150689</t>
  </si>
  <si>
    <t>11184</t>
  </si>
  <si>
    <t>13246</t>
  </si>
  <si>
    <t>UL. STANISŁAWA MONIUSZKI</t>
  </si>
  <si>
    <t>132</t>
  </si>
  <si>
    <t>9000000123149567</t>
  </si>
  <si>
    <t>6526028</t>
  </si>
  <si>
    <t>57330</t>
  </si>
  <si>
    <t>15360</t>
  </si>
  <si>
    <t>UL. OSTATNIA</t>
  </si>
  <si>
    <t>1000000002598844</t>
  </si>
  <si>
    <t>2363919</t>
  </si>
  <si>
    <t>57328</t>
  </si>
  <si>
    <t>15729</t>
  </si>
  <si>
    <t>UL. PARTYZANCKA</t>
  </si>
  <si>
    <t>9000000123149560</t>
  </si>
  <si>
    <t>2223957</t>
  </si>
  <si>
    <t>57326</t>
  </si>
  <si>
    <t>18095</t>
  </si>
  <si>
    <t>UL. GEN. KAZIMIERZA PUŁASKIEGO</t>
  </si>
  <si>
    <t>9000000167644898</t>
  </si>
  <si>
    <t>2262544</t>
  </si>
  <si>
    <t>11218</t>
  </si>
  <si>
    <t>9000000175222690</t>
  </si>
  <si>
    <t>4105910</t>
  </si>
  <si>
    <t>12308,12312,12318,12322</t>
  </si>
  <si>
    <t>9000000123147852</t>
  </si>
  <si>
    <t>3340180</t>
  </si>
  <si>
    <t>12389,12407</t>
  </si>
  <si>
    <t>20010</t>
  </si>
  <si>
    <t>UL. KS. PIOTRA SKARGI</t>
  </si>
  <si>
    <t>9000000123146818</t>
  </si>
  <si>
    <t>6526064</t>
  </si>
  <si>
    <t>57340</t>
  </si>
  <si>
    <t>1000000002599603</t>
  </si>
  <si>
    <t>1871847</t>
  </si>
  <si>
    <t>57337</t>
  </si>
  <si>
    <t>9000000167897943</t>
  </si>
  <si>
    <t>2242989</t>
  </si>
  <si>
    <t>20180,57339</t>
  </si>
  <si>
    <t>21451</t>
  </si>
  <si>
    <t>UL. 20 STYCZNIA</t>
  </si>
  <si>
    <t>9/13</t>
  </si>
  <si>
    <t>9000000123149570</t>
  </si>
  <si>
    <t>2051073</t>
  </si>
  <si>
    <t>57335</t>
  </si>
  <si>
    <t>9000000123146940</t>
  </si>
  <si>
    <t>3403839</t>
  </si>
  <si>
    <t>57331</t>
  </si>
  <si>
    <t>1000000002599240</t>
  </si>
  <si>
    <t>7733538</t>
  </si>
  <si>
    <t>18171,57356</t>
  </si>
  <si>
    <t>1000000002599259</t>
  </si>
  <si>
    <t>3401559</t>
  </si>
  <si>
    <t>57327</t>
  </si>
  <si>
    <t>0959263</t>
  </si>
  <si>
    <t>9000000168314252</t>
  </si>
  <si>
    <t>2419129</t>
  </si>
  <si>
    <t>9769,9805,9901</t>
  </si>
  <si>
    <t>1000000002898985</t>
  </si>
  <si>
    <t>4422695</t>
  </si>
  <si>
    <t>30019,9959,9967</t>
  </si>
  <si>
    <t>08434</t>
  </si>
  <si>
    <t>PL. JANA KILIŃSKIEGO</t>
  </si>
  <si>
    <t>5000000055682305</t>
  </si>
  <si>
    <t>2036067</t>
  </si>
  <si>
    <t>14408,24268,31917,32007</t>
  </si>
  <si>
    <t>10895</t>
  </si>
  <si>
    <t>UL. BOLESŁAWA LEŚMIANA</t>
  </si>
  <si>
    <t>5000000055678440</t>
  </si>
  <si>
    <t>2373038</t>
  </si>
  <si>
    <t>53402,8264</t>
  </si>
  <si>
    <t>11937</t>
  </si>
  <si>
    <t>UL. 3 MAJA</t>
  </si>
  <si>
    <t>1000000002898929</t>
  </si>
  <si>
    <t>640682</t>
  </si>
  <si>
    <t>123218,129844,16195</t>
  </si>
  <si>
    <t>46A</t>
  </si>
  <si>
    <t>1000000002893477</t>
  </si>
  <si>
    <t>7226073</t>
  </si>
  <si>
    <t>10203,10205,10207,10209</t>
  </si>
  <si>
    <t>15746</t>
  </si>
  <si>
    <t>UL. PARZĘCZEWSKA</t>
  </si>
  <si>
    <t>1000000006062449</t>
  </si>
  <si>
    <t>641632</t>
  </si>
  <si>
    <t>106209,75608</t>
  </si>
  <si>
    <t>5000000055803529</t>
  </si>
  <si>
    <t>2349345</t>
  </si>
  <si>
    <t>71070</t>
  </si>
  <si>
    <t>PIOTRKÓW TRYBUNALSKI</t>
  </si>
  <si>
    <t>0967430</t>
  </si>
  <si>
    <t>00428</t>
  </si>
  <si>
    <t>AL. ARMII KRAJOWEJ</t>
  </si>
  <si>
    <t>1000000003039255</t>
  </si>
  <si>
    <t>669015</t>
  </si>
  <si>
    <t>106867,107047</t>
  </si>
  <si>
    <t>5000000055775998</t>
  </si>
  <si>
    <t>2324139</t>
  </si>
  <si>
    <t>75943</t>
  </si>
  <si>
    <t>00994</t>
  </si>
  <si>
    <t>UL. BELZACKA</t>
  </si>
  <si>
    <t>1000000003037341</t>
  </si>
  <si>
    <t>667801</t>
  </si>
  <si>
    <t>83736,85147</t>
  </si>
  <si>
    <t>1000000003037316</t>
  </si>
  <si>
    <t>3529341</t>
  </si>
  <si>
    <t>71111,88599</t>
  </si>
  <si>
    <t>5000000055762639</t>
  </si>
  <si>
    <t>2439926</t>
  </si>
  <si>
    <t>60683</t>
  </si>
  <si>
    <t>03597</t>
  </si>
  <si>
    <t>UL. JAROSŁAWA DANIŁOWSKIEGO</t>
  </si>
  <si>
    <t>1000000003040023</t>
  </si>
  <si>
    <t>669271</t>
  </si>
  <si>
    <t>12614</t>
  </si>
  <si>
    <t>03687</t>
  </si>
  <si>
    <t>UL. JAROSŁAWA DĄBROWSKIEGO</t>
  </si>
  <si>
    <t>5000000055785908</t>
  </si>
  <si>
    <t>6335249</t>
  </si>
  <si>
    <t>70258</t>
  </si>
  <si>
    <t>03868</t>
  </si>
  <si>
    <t>UL. ROMANA DMOWSKIEGO</t>
  </si>
  <si>
    <t>5000000055774161</t>
  </si>
  <si>
    <t>7353637</t>
  </si>
  <si>
    <t>75279,75997,76032,76033,89815,89816</t>
  </si>
  <si>
    <t>5000000055801050</t>
  </si>
  <si>
    <t>4868741</t>
  </si>
  <si>
    <t>60665</t>
  </si>
  <si>
    <t>07486</t>
  </si>
  <si>
    <t>UL. JEROZOLIMSKA</t>
  </si>
  <si>
    <t>9000000168053118</t>
  </si>
  <si>
    <t>2082835</t>
  </si>
  <si>
    <t>70998</t>
  </si>
  <si>
    <t>09279</t>
  </si>
  <si>
    <t>AL. MIKOŁAJA KOPERNIKA</t>
  </si>
  <si>
    <t>5000000055762606</t>
  </si>
  <si>
    <t>5123486</t>
  </si>
  <si>
    <t>88945</t>
  </si>
  <si>
    <t>09484</t>
  </si>
  <si>
    <t>UL. KOSTROMSKA</t>
  </si>
  <si>
    <t>9000000168249388</t>
  </si>
  <si>
    <t>3956147</t>
  </si>
  <si>
    <t>66236</t>
  </si>
  <si>
    <t>09803</t>
  </si>
  <si>
    <t>UL. KRAKOWSKIE PRZEDMIEŚCIE</t>
  </si>
  <si>
    <t>5000000055788321</t>
  </si>
  <si>
    <t>6462589</t>
  </si>
  <si>
    <t>74117,74393,74459</t>
  </si>
  <si>
    <t>1000000003036844</t>
  </si>
  <si>
    <t>2223659</t>
  </si>
  <si>
    <t>76035,76036</t>
  </si>
  <si>
    <t>10830</t>
  </si>
  <si>
    <t>UL. LEONARDA</t>
  </si>
  <si>
    <t>1000000003040394</t>
  </si>
  <si>
    <t>4993645</t>
  </si>
  <si>
    <t>88075,88077,88078,89277</t>
  </si>
  <si>
    <t>11932</t>
  </si>
  <si>
    <t>AL. 3 MAJA</t>
  </si>
  <si>
    <t>9000000175225640</t>
  </si>
  <si>
    <t>5442058</t>
  </si>
  <si>
    <t>129641,17747</t>
  </si>
  <si>
    <t>15479</t>
  </si>
  <si>
    <t>UL. OWOCOWA</t>
  </si>
  <si>
    <t>5000000055780528</t>
  </si>
  <si>
    <t>6271138</t>
  </si>
  <si>
    <t>107041,119162</t>
  </si>
  <si>
    <t>15851</t>
  </si>
  <si>
    <t>UL. JÓZEFA PAWLIKOWSKIEGO</t>
  </si>
  <si>
    <t>5000000055798401</t>
  </si>
  <si>
    <t>2411661</t>
  </si>
  <si>
    <t>107286</t>
  </si>
  <si>
    <t>5000000055777050</t>
  </si>
  <si>
    <t>2481186</t>
  </si>
  <si>
    <t>88773</t>
  </si>
  <si>
    <t>17565</t>
  </si>
  <si>
    <t>UL. ADAMA PRÓCHNIKA</t>
  </si>
  <si>
    <t>8/12</t>
  </si>
  <si>
    <t>5000000055762628</t>
  </si>
  <si>
    <t>6207441</t>
  </si>
  <si>
    <t>75273,75274,75275,75971</t>
  </si>
  <si>
    <t>18855</t>
  </si>
  <si>
    <t>UL. FRANKLINA ROOSEVELTA</t>
  </si>
  <si>
    <t>5000000055784116</t>
  </si>
  <si>
    <t>2466028</t>
  </si>
  <si>
    <t>79047,79057,79059</t>
  </si>
  <si>
    <t>5000000055783576</t>
  </si>
  <si>
    <t>5506293</t>
  </si>
  <si>
    <t>66259</t>
  </si>
  <si>
    <t>1000000003040071</t>
  </si>
  <si>
    <t>5122211</t>
  </si>
  <si>
    <t>106848,25176</t>
  </si>
  <si>
    <t>21296</t>
  </si>
  <si>
    <t>UL. STRONCZYŃSKIEGO</t>
  </si>
  <si>
    <t>5000000055780646</t>
  </si>
  <si>
    <t>6907968</t>
  </si>
  <si>
    <t>64959</t>
  </si>
  <si>
    <t>22008</t>
  </si>
  <si>
    <t>UL. KAZIMIERZA SZMIDTA</t>
  </si>
  <si>
    <t>5000000055785963</t>
  </si>
  <si>
    <t>2368945</t>
  </si>
  <si>
    <t>56733</t>
  </si>
  <si>
    <t>5000000055765586</t>
  </si>
  <si>
    <t>2386895</t>
  </si>
  <si>
    <t>106898,106905,123157</t>
  </si>
  <si>
    <t>24663</t>
  </si>
  <si>
    <t>UL. WOLBORSKA</t>
  </si>
  <si>
    <t>5000000056041534</t>
  </si>
  <si>
    <t>2173729</t>
  </si>
  <si>
    <t>64059,71804</t>
  </si>
  <si>
    <t>25067</t>
  </si>
  <si>
    <t>UL. WYSOKA</t>
  </si>
  <si>
    <t>28/38</t>
  </si>
  <si>
    <t>1000000003040579</t>
  </si>
  <si>
    <t>5822196</t>
  </si>
  <si>
    <t>71046</t>
  </si>
  <si>
    <t>5000000055796847</t>
  </si>
  <si>
    <t>4550603</t>
  </si>
  <si>
    <t>72083</t>
  </si>
  <si>
    <t>26601</t>
  </si>
  <si>
    <t>UL. FRANCISZKA ŻWIRKI</t>
  </si>
  <si>
    <t>5000000055783068</t>
  </si>
  <si>
    <t>6207331</t>
  </si>
  <si>
    <t>91978,91979</t>
  </si>
  <si>
    <t>38119</t>
  </si>
  <si>
    <t>INNE PASAŻ KAROLA RUDOWSKIEGO</t>
  </si>
  <si>
    <t>1000000002547681</t>
  </si>
  <si>
    <t>4675723</t>
  </si>
  <si>
    <t>19122,19190,35035,35057,35144</t>
  </si>
  <si>
    <t>0967831</t>
  </si>
  <si>
    <t>02337</t>
  </si>
  <si>
    <t>UL. BUDOWLANYCH</t>
  </si>
  <si>
    <t>9100000002875246</t>
  </si>
  <si>
    <t>6057889</t>
  </si>
  <si>
    <t>27508,34977</t>
  </si>
  <si>
    <t>5000000070386996</t>
  </si>
  <si>
    <t>2473778</t>
  </si>
  <si>
    <t>27507</t>
  </si>
  <si>
    <t>12734</t>
  </si>
  <si>
    <t>UL. MICKIEWICZA</t>
  </si>
  <si>
    <t>1000000002546444</t>
  </si>
  <si>
    <t>7034839</t>
  </si>
  <si>
    <t>15687,15688</t>
  </si>
  <si>
    <t>24240</t>
  </si>
  <si>
    <t>UL. WIGURY</t>
  </si>
  <si>
    <t>1000000002545536</t>
  </si>
  <si>
    <t>5951793</t>
  </si>
  <si>
    <t>27504,27505</t>
  </si>
  <si>
    <t>25345</t>
  </si>
  <si>
    <t>UL. ZAGAJNIKOWA</t>
  </si>
  <si>
    <t>1000000002576192</t>
  </si>
  <si>
    <t>6524201</t>
  </si>
  <si>
    <t>69896,69897</t>
  </si>
  <si>
    <t>0967943</t>
  </si>
  <si>
    <t>00432</t>
  </si>
  <si>
    <t>UL. ARMII KRAJOWEJ</t>
  </si>
  <si>
    <t>1000000002574535</t>
  </si>
  <si>
    <t>3720604</t>
  </si>
  <si>
    <t>69891,69893</t>
  </si>
  <si>
    <t>06906</t>
  </si>
  <si>
    <t>UL. INOWŁODZKA</t>
  </si>
  <si>
    <t>1000000002574024</t>
  </si>
  <si>
    <t>5038329</t>
  </si>
  <si>
    <t>8250,8251,8254</t>
  </si>
  <si>
    <t>09464</t>
  </si>
  <si>
    <t>UL. WOJCIECHA KOSSAKA</t>
  </si>
  <si>
    <t>1000000006118686</t>
  </si>
  <si>
    <t>3592844</t>
  </si>
  <si>
    <t>90100,90106,90830,90849</t>
  </si>
  <si>
    <t>15733</t>
  </si>
  <si>
    <t>UL. PARTYZANTÓW</t>
  </si>
  <si>
    <t>1000000002573806</t>
  </si>
  <si>
    <t>6523471</t>
  </si>
  <si>
    <t>75609</t>
  </si>
  <si>
    <t>1000000002573879</t>
  </si>
  <si>
    <t>4359868</t>
  </si>
  <si>
    <t>9665,9666,9667,9668</t>
  </si>
  <si>
    <t>5000000067507485</t>
  </si>
  <si>
    <t>5825043</t>
  </si>
  <si>
    <t>124144</t>
  </si>
  <si>
    <t>9A</t>
  </si>
  <si>
    <t>5000000067506314</t>
  </si>
  <si>
    <t>7226220</t>
  </si>
  <si>
    <t>69889,69890,86542</t>
  </si>
  <si>
    <t>1000000002576480</t>
  </si>
  <si>
    <t>1874732</t>
  </si>
  <si>
    <t>9320</t>
  </si>
  <si>
    <t>UL. ŻEROMSKIEGO</t>
  </si>
  <si>
    <t>1000000002696693</t>
  </si>
  <si>
    <t>7797265</t>
  </si>
  <si>
    <t>7912</t>
  </si>
  <si>
    <t>0968078</t>
  </si>
  <si>
    <t>1000000002690107</t>
  </si>
  <si>
    <t>8689001</t>
  </si>
  <si>
    <t>12668,12669,12670</t>
  </si>
  <si>
    <t>02254</t>
  </si>
  <si>
    <t>UL. BRZEŹNICKA</t>
  </si>
  <si>
    <t>1000000002690109</t>
  </si>
  <si>
    <t>8819339</t>
  </si>
  <si>
    <t>10030,10031,10037</t>
  </si>
  <si>
    <t>5000000055587157</t>
  </si>
  <si>
    <t>4169360</t>
  </si>
  <si>
    <t>63390,7929</t>
  </si>
  <si>
    <t>02367</t>
  </si>
  <si>
    <t>UL. BUGAJ</t>
  </si>
  <si>
    <t>1000000002697461</t>
  </si>
  <si>
    <t>7479198</t>
  </si>
  <si>
    <t>65193</t>
  </si>
  <si>
    <t>03691</t>
  </si>
  <si>
    <t>UL. MARII DĄBROWSKIEJ</t>
  </si>
  <si>
    <t>1000000002691659</t>
  </si>
  <si>
    <t>3913911</t>
  </si>
  <si>
    <t>75601</t>
  </si>
  <si>
    <t>5000000055903403</t>
  </si>
  <si>
    <t>2080878</t>
  </si>
  <si>
    <t>129493</t>
  </si>
  <si>
    <t>09796</t>
  </si>
  <si>
    <t>UL. KRAKOWSKA</t>
  </si>
  <si>
    <t>180</t>
  </si>
  <si>
    <t>5000000055588296</t>
  </si>
  <si>
    <t>5570027</t>
  </si>
  <si>
    <t>71370,71375</t>
  </si>
  <si>
    <t>11205</t>
  </si>
  <si>
    <t>UL. 11 LISTOPADA</t>
  </si>
  <si>
    <t>1000000002689537</t>
  </si>
  <si>
    <t>6841733</t>
  </si>
  <si>
    <t>71372,71379</t>
  </si>
  <si>
    <t>12023</t>
  </si>
  <si>
    <t>UL. MAKUSZYŃSKIEGO</t>
  </si>
  <si>
    <t>5000000055587709</t>
  </si>
  <si>
    <t>8946513</t>
  </si>
  <si>
    <t>12976,12978</t>
  </si>
  <si>
    <t>14015</t>
  </si>
  <si>
    <t>UL. NARUTOWICZA</t>
  </si>
  <si>
    <t>5000000055601173</t>
  </si>
  <si>
    <t>3531665</t>
  </si>
  <si>
    <t>65194</t>
  </si>
  <si>
    <t>1000000002695544</t>
  </si>
  <si>
    <t>614522</t>
  </si>
  <si>
    <t>13288,13290,13291,13292</t>
  </si>
  <si>
    <t>16046</t>
  </si>
  <si>
    <t>UL. PIASTOWSKA</t>
  </si>
  <si>
    <t>5000000055582890</t>
  </si>
  <si>
    <t>2096525</t>
  </si>
  <si>
    <t>71366,71373</t>
  </si>
  <si>
    <t>5000000055592272</t>
  </si>
  <si>
    <t>2169836</t>
  </si>
  <si>
    <t>71367,71376</t>
  </si>
  <si>
    <t>16252</t>
  </si>
  <si>
    <t>UL. PIŁSUDSKIEGO</t>
  </si>
  <si>
    <t>9000000175122941</t>
  </si>
  <si>
    <t>2190674</t>
  </si>
  <si>
    <t>13088,13090</t>
  </si>
  <si>
    <t>39/41</t>
  </si>
  <si>
    <t>1000000005894911</t>
  </si>
  <si>
    <t>8307870</t>
  </si>
  <si>
    <t>65195</t>
  </si>
  <si>
    <t>18562</t>
  </si>
  <si>
    <t>UL. REJA</t>
  </si>
  <si>
    <t>1000000002695223</t>
  </si>
  <si>
    <t>6332274</t>
  </si>
  <si>
    <t>71371,71378</t>
  </si>
  <si>
    <t>18819</t>
  </si>
  <si>
    <t>UL. ROLNA</t>
  </si>
  <si>
    <t>5000000055585042</t>
  </si>
  <si>
    <t>3850862</t>
  </si>
  <si>
    <t>71368,71374</t>
  </si>
  <si>
    <t>9000000174489014</t>
  </si>
  <si>
    <t>2084803</t>
  </si>
  <si>
    <t>59801</t>
  </si>
  <si>
    <t>26964</t>
  </si>
  <si>
    <t>UL. KS. ANTONIEGO TURLEJA</t>
  </si>
  <si>
    <t>5000000055903637</t>
  </si>
  <si>
    <t>4551252</t>
  </si>
  <si>
    <t>71369,71377</t>
  </si>
  <si>
    <t>46966</t>
  </si>
  <si>
    <t>UL. ŚWIĘTEJ JADWIGI KRÓLOWEJ</t>
  </si>
  <si>
    <t>5000000055577796</t>
  </si>
  <si>
    <t>6907965</t>
  </si>
  <si>
    <t>17340,17721</t>
  </si>
  <si>
    <t>0968233</t>
  </si>
  <si>
    <t>09126</t>
  </si>
  <si>
    <t>UL. KONECKA</t>
  </si>
  <si>
    <t>5000000055569798</t>
  </si>
  <si>
    <t>8946544</t>
  </si>
  <si>
    <t>17511</t>
  </si>
  <si>
    <t>19186</t>
  </si>
  <si>
    <t>UL. RYCERSKA</t>
  </si>
  <si>
    <t>5000000055621057</t>
  </si>
  <si>
    <t>2145810</t>
  </si>
  <si>
    <t>29305,29307</t>
  </si>
  <si>
    <t>0968300</t>
  </si>
  <si>
    <t>00351</t>
  </si>
  <si>
    <t>UL. ŚW. ANTONIEGO</t>
  </si>
  <si>
    <t>5000000055619837</t>
  </si>
  <si>
    <t>2504005</t>
  </si>
  <si>
    <t>30900</t>
  </si>
  <si>
    <t>43/45</t>
  </si>
  <si>
    <t>5000000055618077</t>
  </si>
  <si>
    <t>2482823</t>
  </si>
  <si>
    <t>41814,56126</t>
  </si>
  <si>
    <t>5000000055620420</t>
  </si>
  <si>
    <t>2259727</t>
  </si>
  <si>
    <t>103656,103657</t>
  </si>
  <si>
    <t>05654</t>
  </si>
  <si>
    <t>UL. GMINNA</t>
  </si>
  <si>
    <t>5/9</t>
  </si>
  <si>
    <t>9000000168368063</t>
  </si>
  <si>
    <t>2347636</t>
  </si>
  <si>
    <t>120564,79831</t>
  </si>
  <si>
    <t>06260</t>
  </si>
  <si>
    <t>UL. GRUNWALDZKA</t>
  </si>
  <si>
    <t>1000000002803456</t>
  </si>
  <si>
    <t>623193</t>
  </si>
  <si>
    <t>25382</t>
  </si>
  <si>
    <t>07097</t>
  </si>
  <si>
    <t>UL. JAŁOWCOWA</t>
  </si>
  <si>
    <t>1000000002803454</t>
  </si>
  <si>
    <t>4611112</t>
  </si>
  <si>
    <t>30895</t>
  </si>
  <si>
    <t>1000000002801036</t>
  </si>
  <si>
    <t>2189432</t>
  </si>
  <si>
    <t>30618</t>
  </si>
  <si>
    <t>1000000002800382</t>
  </si>
  <si>
    <t>624918</t>
  </si>
  <si>
    <t>31473,31477</t>
  </si>
  <si>
    <t>10769</t>
  </si>
  <si>
    <t>UL. LEGIONÓW</t>
  </si>
  <si>
    <t>1000000002799302</t>
  </si>
  <si>
    <t>624575</t>
  </si>
  <si>
    <t>53575,55639,55641,56491</t>
  </si>
  <si>
    <t>11988</t>
  </si>
  <si>
    <t>UL. MAJOWA</t>
  </si>
  <si>
    <t>1/13</t>
  </si>
  <si>
    <t>5000000055627015</t>
  </si>
  <si>
    <t>2041095</t>
  </si>
  <si>
    <t>29713</t>
  </si>
  <si>
    <t>13391</t>
  </si>
  <si>
    <t>UL. PREZYDENTA IGNACEGO MOŚCICKIEGO</t>
  </si>
  <si>
    <t>9000000167841083</t>
  </si>
  <si>
    <t>2220008</t>
  </si>
  <si>
    <t>128322,25384</t>
  </si>
  <si>
    <t>13902</t>
  </si>
  <si>
    <t>UL. NADRZECZNA</t>
  </si>
  <si>
    <t>17/25</t>
  </si>
  <si>
    <t>5000000055621875</t>
  </si>
  <si>
    <t>2464406</t>
  </si>
  <si>
    <t>103658,103659</t>
  </si>
  <si>
    <t>15394</t>
  </si>
  <si>
    <t>UL. TOMASZA OSTROWSKIEGO</t>
  </si>
  <si>
    <t>1000000006098830</t>
  </si>
  <si>
    <t>8372343</t>
  </si>
  <si>
    <t>29357</t>
  </si>
  <si>
    <t>32/42</t>
  </si>
  <si>
    <t>1000000002800230</t>
  </si>
  <si>
    <t>2035977</t>
  </si>
  <si>
    <t>29353</t>
  </si>
  <si>
    <t>21231</t>
  </si>
  <si>
    <t>UL. STOLARSKA</t>
  </si>
  <si>
    <t>9000000084029474</t>
  </si>
  <si>
    <t>2221878</t>
  </si>
  <si>
    <t>30822,30824,30827,55348</t>
  </si>
  <si>
    <t>21285</t>
  </si>
  <si>
    <t>UL. STREFOWA</t>
  </si>
  <si>
    <t>5000000055638546</t>
  </si>
  <si>
    <t>3595653</t>
  </si>
  <si>
    <t>110445</t>
  </si>
  <si>
    <t>5000000055637509</t>
  </si>
  <si>
    <t>2353116</t>
  </si>
  <si>
    <t>120312,126132,79833</t>
  </si>
  <si>
    <t>95/97</t>
  </si>
  <si>
    <t>1000000002803043</t>
  </si>
  <si>
    <t>3784479</t>
  </si>
  <si>
    <t>29355</t>
  </si>
  <si>
    <t>24048</t>
  </si>
  <si>
    <t>UL. WIEJSKA</t>
  </si>
  <si>
    <t>29/31</t>
  </si>
  <si>
    <t>9000000168080397</t>
  </si>
  <si>
    <t>6907947</t>
  </si>
  <si>
    <t>91980,91981</t>
  </si>
  <si>
    <t>25618</t>
  </si>
  <si>
    <t>UL. ZAPIECEK</t>
  </si>
  <si>
    <t>9100000004814372</t>
  </si>
  <si>
    <t>18154393</t>
  </si>
  <si>
    <t>31331,31331</t>
  </si>
  <si>
    <t>48563</t>
  </si>
  <si>
    <t>UL. P. O. W.</t>
  </si>
  <si>
    <t>9000000174348520</t>
  </si>
  <si>
    <t>18154366</t>
  </si>
  <si>
    <t>29349</t>
  </si>
  <si>
    <t>48564</t>
  </si>
  <si>
    <t>UL. LEONA WITOLDA MAY'A</t>
  </si>
  <si>
    <t>0968569</t>
  </si>
  <si>
    <t>9100000005203956</t>
  </si>
  <si>
    <t>6462448</t>
  </si>
  <si>
    <t>52368,52419</t>
  </si>
  <si>
    <t>17100</t>
  </si>
  <si>
    <t>UL. PONIATOWSKIEGO</t>
  </si>
  <si>
    <t>17394</t>
  </si>
  <si>
    <t>UL. POZNAŃSKA</t>
  </si>
  <si>
    <t>1000000002427108</t>
  </si>
  <si>
    <t>9008119</t>
  </si>
  <si>
    <t>19391</t>
  </si>
  <si>
    <t>0969103</t>
  </si>
  <si>
    <t>03670</t>
  </si>
  <si>
    <t>UL. GEN. DĄBROWSKIEGO</t>
  </si>
  <si>
    <t>5000000055485821</t>
  </si>
  <si>
    <t>4360199</t>
  </si>
  <si>
    <t>31728</t>
  </si>
  <si>
    <t>07127</t>
  </si>
  <si>
    <t>UL. PAPIEŻA JANA PAWŁA II</t>
  </si>
  <si>
    <t>5000000055479276</t>
  </si>
  <si>
    <t>2366687</t>
  </si>
  <si>
    <t>31717</t>
  </si>
  <si>
    <t>09124</t>
  </si>
  <si>
    <t>UL. KONDUKTORSKA</t>
  </si>
  <si>
    <t>5000000055482579</t>
  </si>
  <si>
    <t>2076266</t>
  </si>
  <si>
    <t>128171,128173,39687,39688</t>
  </si>
  <si>
    <t>5000000055480230</t>
  </si>
  <si>
    <t>2221069</t>
  </si>
  <si>
    <t>49973,53230</t>
  </si>
  <si>
    <t>1000000002424779</t>
  </si>
  <si>
    <t>5887698</t>
  </si>
  <si>
    <t>44070,44131,44260,53234</t>
  </si>
  <si>
    <t>1000000002430770</t>
  </si>
  <si>
    <t>4232260</t>
  </si>
  <si>
    <t>31727</t>
  </si>
  <si>
    <t>11593</t>
  </si>
  <si>
    <t>UL. ŁĄKOSZYŃSKA</t>
  </si>
  <si>
    <t>1000000002431764</t>
  </si>
  <si>
    <t>559283</t>
  </si>
  <si>
    <t>105014,31030</t>
  </si>
  <si>
    <t>5000000055581409</t>
  </si>
  <si>
    <t>2051515</t>
  </si>
  <si>
    <t>31729</t>
  </si>
  <si>
    <t>1000000002427495</t>
  </si>
  <si>
    <t>2338109</t>
  </si>
  <si>
    <t>19425</t>
  </si>
  <si>
    <t>14909</t>
  </si>
  <si>
    <t>UL. OKRZEI</t>
  </si>
  <si>
    <t>1000000002424949</t>
  </si>
  <si>
    <t>8624799</t>
  </si>
  <si>
    <t>44069,53227,53229</t>
  </si>
  <si>
    <t>15100</t>
  </si>
  <si>
    <t>UL. OPOROWSKA</t>
  </si>
  <si>
    <t>9000000168273525</t>
  </si>
  <si>
    <t>2244474</t>
  </si>
  <si>
    <t>78080,78082</t>
  </si>
  <si>
    <t>15590</t>
  </si>
  <si>
    <t>UL. PAŁACOWA</t>
  </si>
  <si>
    <t>1000000002431367</t>
  </si>
  <si>
    <t>7288380</t>
  </si>
  <si>
    <t>49160,49161,49162,49163</t>
  </si>
  <si>
    <t>17742</t>
  </si>
  <si>
    <t>UL. PRZEMYSŁOWA</t>
  </si>
  <si>
    <t>5000000055487150</t>
  </si>
  <si>
    <t>3786292</t>
  </si>
  <si>
    <t>34263</t>
  </si>
  <si>
    <t>21065</t>
  </si>
  <si>
    <t>UL. STASZICA</t>
  </si>
  <si>
    <t>5000000055481351</t>
  </si>
  <si>
    <t>4805158</t>
  </si>
  <si>
    <t>29389</t>
  </si>
  <si>
    <t>22997</t>
  </si>
  <si>
    <t>UL. DR. ANTONIEGO TROCZEWSKIEGO</t>
  </si>
  <si>
    <t>1000000002430027</t>
  </si>
  <si>
    <t>557938</t>
  </si>
  <si>
    <t>29867</t>
  </si>
  <si>
    <t>24494</t>
  </si>
  <si>
    <t>UL. WŁADYSŁAWA JAGIEŁŁY</t>
  </si>
  <si>
    <t>5000000055482938</t>
  </si>
  <si>
    <t>7863738</t>
  </si>
  <si>
    <t>30925,31145,34265,8268</t>
  </si>
  <si>
    <t>1000000002428024</t>
  </si>
  <si>
    <t>558673</t>
  </si>
  <si>
    <t>31395</t>
  </si>
  <si>
    <t>25107</t>
  </si>
  <si>
    <t>UL. KARD. STEFANA WYSZYŃSKIEGO</t>
  </si>
  <si>
    <t>5000000055486174</t>
  </si>
  <si>
    <t>3786439</t>
  </si>
  <si>
    <t>34266</t>
  </si>
  <si>
    <t>25580</t>
  </si>
  <si>
    <t>UL. KANCLERZA ANDRZEJA ZAMOYSKIEGO</t>
  </si>
  <si>
    <t>5000000087217068</t>
  </si>
  <si>
    <t>8118367</t>
  </si>
  <si>
    <t>10731,10735,10736</t>
  </si>
  <si>
    <t>0973346</t>
  </si>
  <si>
    <t>21071</t>
  </si>
  <si>
    <t>UL. STANISŁAWA STASZICA</t>
  </si>
  <si>
    <t>5000000087217069</t>
  </si>
  <si>
    <t>5314836</t>
  </si>
  <si>
    <t>17786</t>
  </si>
  <si>
    <t>5000000087215074</t>
  </si>
  <si>
    <t>4741406</t>
  </si>
  <si>
    <t>17787</t>
  </si>
  <si>
    <t>5000000055607212</t>
  </si>
  <si>
    <t>7544990</t>
  </si>
  <si>
    <t>24379</t>
  </si>
  <si>
    <t>0976050</t>
  </si>
  <si>
    <t>5000000055612212</t>
  </si>
  <si>
    <t>5314684</t>
  </si>
  <si>
    <t>91800</t>
  </si>
  <si>
    <t>01688</t>
  </si>
  <si>
    <t>UL. BOHATERÓW WRZEŚNIA</t>
  </si>
  <si>
    <t>5000000055609589</t>
  </si>
  <si>
    <t>4487279</t>
  </si>
  <si>
    <t>66426</t>
  </si>
  <si>
    <t>5000000055610844</t>
  </si>
  <si>
    <t>2265255</t>
  </si>
  <si>
    <t>75600</t>
  </si>
  <si>
    <t>5000000055609261</t>
  </si>
  <si>
    <t>5633756</t>
  </si>
  <si>
    <t>83451</t>
  </si>
  <si>
    <t>1000000002749411</t>
  </si>
  <si>
    <t>610374</t>
  </si>
  <si>
    <t>88947,88953,92713</t>
  </si>
  <si>
    <t>1000000002749511</t>
  </si>
  <si>
    <t>6715337</t>
  </si>
  <si>
    <t>113905,113906,113907,113909</t>
  </si>
  <si>
    <t>5000000055610858</t>
  </si>
  <si>
    <t>8182461</t>
  </si>
  <si>
    <t>83449</t>
  </si>
  <si>
    <t>11653</t>
  </si>
  <si>
    <t>UL. WŁADYSŁAWA ŁOKIETKA</t>
  </si>
  <si>
    <t>1000000006055611</t>
  </si>
  <si>
    <t>8054340</t>
  </si>
  <si>
    <t>14632,15978</t>
  </si>
  <si>
    <t>5000000055610441</t>
  </si>
  <si>
    <t>8118352</t>
  </si>
  <si>
    <t>122696,88384</t>
  </si>
  <si>
    <t>12740</t>
  </si>
  <si>
    <t>UL. ADAMA MICKIEWICZA</t>
  </si>
  <si>
    <t>5000000055618760</t>
  </si>
  <si>
    <t>3786375</t>
  </si>
  <si>
    <t>87379,87423,87431,87451</t>
  </si>
  <si>
    <t>16274</t>
  </si>
  <si>
    <t>UL. MARSZ. JÓZEFA PIŁSUDSKIEGO</t>
  </si>
  <si>
    <t>9000000168239607</t>
  </si>
  <si>
    <t>2277360</t>
  </si>
  <si>
    <t>66425</t>
  </si>
  <si>
    <t>5000000055617548</t>
  </si>
  <si>
    <t>6271104</t>
  </si>
  <si>
    <t>70943</t>
  </si>
  <si>
    <t>21457</t>
  </si>
  <si>
    <t>UL. 23 STYCZNIA</t>
  </si>
  <si>
    <t>5000000055603269</t>
  </si>
  <si>
    <t>2425357</t>
  </si>
  <si>
    <t>83450</t>
  </si>
  <si>
    <t>21985</t>
  </si>
  <si>
    <t>UL. SZLACHECKA</t>
  </si>
  <si>
    <t>5000000055603309</t>
  </si>
  <si>
    <t>8691706</t>
  </si>
  <si>
    <t>70938</t>
  </si>
  <si>
    <t>23359</t>
  </si>
  <si>
    <t>UL. UNIEJOWSKA</t>
  </si>
  <si>
    <t>199</t>
  </si>
  <si>
    <t>5000000055619897</t>
  </si>
  <si>
    <t>5251035</t>
  </si>
  <si>
    <t>87323,87345</t>
  </si>
  <si>
    <t>5000000055931953</t>
  </si>
  <si>
    <t>4741319</t>
  </si>
  <si>
    <t>40698</t>
  </si>
  <si>
    <t>5000000055611592</t>
  </si>
  <si>
    <t>4105793</t>
  </si>
  <si>
    <t>40627</t>
  </si>
  <si>
    <t>26608</t>
  </si>
  <si>
    <t>UL. ŻWIRKI I WIGURY</t>
  </si>
  <si>
    <t>5000000055610059</t>
  </si>
  <si>
    <t>6143714</t>
  </si>
  <si>
    <t>66424,70937</t>
  </si>
  <si>
    <t>30777</t>
  </si>
  <si>
    <t>UL. ALEJA GRUNWALDZKA</t>
  </si>
  <si>
    <t>1000000002673147</t>
  </si>
  <si>
    <t>596198</t>
  </si>
  <si>
    <t>81349</t>
  </si>
  <si>
    <t>0976400</t>
  </si>
  <si>
    <t>1000000002872876</t>
  </si>
  <si>
    <t>3785126</t>
  </si>
  <si>
    <t>54099,56136</t>
  </si>
  <si>
    <t>0976451</t>
  </si>
  <si>
    <t>17586</t>
  </si>
  <si>
    <t>UL. PRUSINOWSKA</t>
  </si>
  <si>
    <t>0976586</t>
  </si>
  <si>
    <t>1000000002846246</t>
  </si>
  <si>
    <t>9009236</t>
  </si>
  <si>
    <t>107607,107614,107615,107690,107694,107696</t>
  </si>
  <si>
    <t>5000000070410248</t>
  </si>
  <si>
    <t>6271115</t>
  </si>
  <si>
    <t>24813</t>
  </si>
  <si>
    <t>0976675</t>
  </si>
  <si>
    <t>5000000070412301</t>
  </si>
  <si>
    <t>8755935</t>
  </si>
  <si>
    <t>39224,39225</t>
  </si>
  <si>
    <t>9000000168310279</t>
  </si>
  <si>
    <t>4423846</t>
  </si>
  <si>
    <t>119672</t>
  </si>
  <si>
    <t>09066</t>
  </si>
  <si>
    <t>UL. KOMISJI EDUKACJI NARODOWEJ</t>
  </si>
  <si>
    <t>9000000141022938</t>
  </si>
  <si>
    <t>2097200</t>
  </si>
  <si>
    <t>31199,31308,31341</t>
  </si>
  <si>
    <t>9000000117785717</t>
  </si>
  <si>
    <t>2197116</t>
  </si>
  <si>
    <t>24381</t>
  </si>
  <si>
    <t>5000000070414984</t>
  </si>
  <si>
    <t>2177919</t>
  </si>
  <si>
    <t>91982,91983</t>
  </si>
  <si>
    <t>09576</t>
  </si>
  <si>
    <t>AL. TADEUSZA KOŚCIUSZKI</t>
  </si>
  <si>
    <t>5000000070414700</t>
  </si>
  <si>
    <t>2372764</t>
  </si>
  <si>
    <t>29665,55131</t>
  </si>
  <si>
    <t>5000000070414392</t>
  </si>
  <si>
    <t>4169479</t>
  </si>
  <si>
    <t>39227</t>
  </si>
  <si>
    <t>5000000070410955</t>
  </si>
  <si>
    <t>2134880</t>
  </si>
  <si>
    <t>35367,40656</t>
  </si>
  <si>
    <t>1000000006180280</t>
  </si>
  <si>
    <t>6780224</t>
  </si>
  <si>
    <t>38734,43560</t>
  </si>
  <si>
    <t>14914</t>
  </si>
  <si>
    <t>UL. STEFANA OKRZEI</t>
  </si>
  <si>
    <t>9000000167726033</t>
  </si>
  <si>
    <t>4423798</t>
  </si>
  <si>
    <t>39226</t>
  </si>
  <si>
    <t>5000000070416323</t>
  </si>
  <si>
    <t>3595712</t>
  </si>
  <si>
    <t>75602</t>
  </si>
  <si>
    <t>5000000070411601</t>
  </si>
  <si>
    <t>3978183</t>
  </si>
  <si>
    <t>28750</t>
  </si>
  <si>
    <t>20641</t>
  </si>
  <si>
    <t>UL. SPACEROWA</t>
  </si>
  <si>
    <t>5000000070414385</t>
  </si>
  <si>
    <t>7098929</t>
  </si>
  <si>
    <t>41893</t>
  </si>
  <si>
    <t>5000000070415275</t>
  </si>
  <si>
    <t>8118441</t>
  </si>
  <si>
    <t>27634</t>
  </si>
  <si>
    <t>5000000070412932</t>
  </si>
  <si>
    <t>5187462</t>
  </si>
  <si>
    <t>30882</t>
  </si>
  <si>
    <t>26081</t>
  </si>
  <si>
    <t>UL. ZIELONA</t>
  </si>
  <si>
    <t>1000000002869262</t>
  </si>
  <si>
    <t>4738456</t>
  </si>
  <si>
    <t>34276,34277,34279,34281</t>
  </si>
  <si>
    <t>5000000070412559</t>
  </si>
  <si>
    <t>6079866</t>
  </si>
  <si>
    <t>30659</t>
  </si>
  <si>
    <t>26188</t>
  </si>
  <si>
    <t>UL. ZŁOTA</t>
  </si>
  <si>
    <t>5000000070411740</t>
  </si>
  <si>
    <t>5251222</t>
  </si>
  <si>
    <t>107348,26247</t>
  </si>
  <si>
    <t>9000000175131003</t>
  </si>
  <si>
    <t>2449799</t>
  </si>
  <si>
    <t>31011</t>
  </si>
  <si>
    <t>5000000055792653</t>
  </si>
  <si>
    <t>18154392</t>
  </si>
  <si>
    <t>14660,14660</t>
  </si>
  <si>
    <t>0976942</t>
  </si>
  <si>
    <t>00891</t>
  </si>
  <si>
    <t>UL. STEFANA BATOREGO</t>
  </si>
  <si>
    <t>1000000003043800</t>
  </si>
  <si>
    <t>1941327</t>
  </si>
  <si>
    <t>79081</t>
  </si>
  <si>
    <t>07335</t>
  </si>
  <si>
    <t>UL. JASNA</t>
  </si>
  <si>
    <t>5000000055804076</t>
  </si>
  <si>
    <t>2044675</t>
  </si>
  <si>
    <t>70249</t>
  </si>
  <si>
    <t>1000000003048456</t>
  </si>
  <si>
    <t>4549745</t>
  </si>
  <si>
    <t>81549,81550,81552</t>
  </si>
  <si>
    <t>5000000055791413</t>
  </si>
  <si>
    <t>7353669</t>
  </si>
  <si>
    <t>118727</t>
  </si>
  <si>
    <t>5000000055796403</t>
  </si>
  <si>
    <t>2287410</t>
  </si>
  <si>
    <t>126029</t>
  </si>
  <si>
    <t>13454</t>
  </si>
  <si>
    <t>UL. MSZCZONOWSKA</t>
  </si>
  <si>
    <t>33/35</t>
  </si>
  <si>
    <t>5000000055794967</t>
  </si>
  <si>
    <t>5952544</t>
  </si>
  <si>
    <t>81538,81539,81540</t>
  </si>
  <si>
    <t>17086</t>
  </si>
  <si>
    <t>UL. POMOLOGICZNA</t>
  </si>
  <si>
    <t>1000000003048261</t>
  </si>
  <si>
    <t>7416222</t>
  </si>
  <si>
    <t>81535,81537,81542</t>
  </si>
  <si>
    <t>5000000055803638</t>
  </si>
  <si>
    <t>6016111</t>
  </si>
  <si>
    <t>81553,81554</t>
  </si>
  <si>
    <t>17755</t>
  </si>
  <si>
    <t>UL. KAZIMIERZA PRZERWY-TETMAJERA</t>
  </si>
  <si>
    <t>5000000055783097</t>
  </si>
  <si>
    <t>7736097</t>
  </si>
  <si>
    <t>127630</t>
  </si>
  <si>
    <t>5000000055780772</t>
  </si>
  <si>
    <t>5952560</t>
  </si>
  <si>
    <t>70248</t>
  </si>
  <si>
    <t>21787</t>
  </si>
  <si>
    <t>UL. SZARYCH SZEREGÓW</t>
  </si>
  <si>
    <t>5000000055803838</t>
  </si>
  <si>
    <t>3850965</t>
  </si>
  <si>
    <t>127603,89081,89082</t>
  </si>
  <si>
    <t>UL. MELCHIORA WAŃKOWICZA</t>
  </si>
  <si>
    <t>1000000003043676</t>
  </si>
  <si>
    <t>8818584</t>
  </si>
  <si>
    <t>85915,85916,85917</t>
  </si>
  <si>
    <t>25111</t>
  </si>
  <si>
    <t>UL. KS. KARD. PRYMASA STEFANA WYSZYŃSKIEGO</t>
  </si>
  <si>
    <t>0977025</t>
  </si>
  <si>
    <t>5000000056027569</t>
  </si>
  <si>
    <t>2181103</t>
  </si>
  <si>
    <t>40673</t>
  </si>
  <si>
    <t>01679</t>
  </si>
  <si>
    <t>UL. BOHATERÓW WARSZAWY</t>
  </si>
  <si>
    <t>1000000002931283</t>
  </si>
  <si>
    <t>643328</t>
  </si>
  <si>
    <t>58108,61005,64320,64321,64322,64323</t>
  </si>
  <si>
    <t>09213</t>
  </si>
  <si>
    <t>UL. KONSTYTUCJI 3 MAJA</t>
  </si>
  <si>
    <t>1000000002931852</t>
  </si>
  <si>
    <t>4995976</t>
  </si>
  <si>
    <t>40685</t>
  </si>
  <si>
    <t>5000000055702831</t>
  </si>
  <si>
    <t>7800024</t>
  </si>
  <si>
    <t>30124</t>
  </si>
  <si>
    <t>1000000002931333</t>
  </si>
  <si>
    <t>5440133</t>
  </si>
  <si>
    <t>40683</t>
  </si>
  <si>
    <t>5000000055814795</t>
  </si>
  <si>
    <t>6398945</t>
  </si>
  <si>
    <t>41248,41249</t>
  </si>
  <si>
    <t>0977031</t>
  </si>
  <si>
    <t>01409</t>
  </si>
  <si>
    <t>UL. BLICH</t>
  </si>
  <si>
    <t>5000000055496857</t>
  </si>
  <si>
    <t>2275454</t>
  </si>
  <si>
    <t>91657,91667</t>
  </si>
  <si>
    <t>1000000002507762</t>
  </si>
  <si>
    <t>580810</t>
  </si>
  <si>
    <t>71703</t>
  </si>
  <si>
    <t>5000000055502464</t>
  </si>
  <si>
    <t>5888625</t>
  </si>
  <si>
    <t>42131,42132</t>
  </si>
  <si>
    <t>5000000055507146</t>
  </si>
  <si>
    <t>5824792</t>
  </si>
  <si>
    <t>85889,85969</t>
  </si>
  <si>
    <t>1000000006115518</t>
  </si>
  <si>
    <t>6588495</t>
  </si>
  <si>
    <t>109278,124033,68574</t>
  </si>
  <si>
    <t>9100000000005856</t>
  </si>
  <si>
    <t>4423850</t>
  </si>
  <si>
    <t>91400,91608</t>
  </si>
  <si>
    <t>13096</t>
  </si>
  <si>
    <t>UL. MŁODZIEŻOWA</t>
  </si>
  <si>
    <t>1000000002507719</t>
  </si>
  <si>
    <t>4802011</t>
  </si>
  <si>
    <t>30998,66174,66177</t>
  </si>
  <si>
    <t>16204</t>
  </si>
  <si>
    <t>UL. PIJARSKA</t>
  </si>
  <si>
    <t>5000000055507150</t>
  </si>
  <si>
    <t>2266556</t>
  </si>
  <si>
    <t>39180,39185</t>
  </si>
  <si>
    <t>16846</t>
  </si>
  <si>
    <t>UL. PODRZECZNA</t>
  </si>
  <si>
    <t>5000000055504340</t>
  </si>
  <si>
    <t>5570114</t>
  </si>
  <si>
    <t>39190,39194</t>
  </si>
  <si>
    <t>17356</t>
  </si>
  <si>
    <t>UL. POWSTAŃCÓW 1863 R.</t>
  </si>
  <si>
    <t>12D</t>
  </si>
  <si>
    <t>5000000055504359</t>
  </si>
  <si>
    <t>6335192</t>
  </si>
  <si>
    <t>53396,53397,53399,53400</t>
  </si>
  <si>
    <t>12H</t>
  </si>
  <si>
    <t>5000000055504064</t>
  </si>
  <si>
    <t>6653983</t>
  </si>
  <si>
    <t>27778,30399</t>
  </si>
  <si>
    <t>5000000055502870</t>
  </si>
  <si>
    <t>6589885</t>
  </si>
  <si>
    <t>85891</t>
  </si>
  <si>
    <t>19831</t>
  </si>
  <si>
    <t>AL. HENRYKA SIENKIEWICZA</t>
  </si>
  <si>
    <t>5000000055508672</t>
  </si>
  <si>
    <t>6207387</t>
  </si>
  <si>
    <t>71704</t>
  </si>
  <si>
    <t>20835</t>
  </si>
  <si>
    <t>UL. STANISŁAWA STANISŁAWSKIEGO</t>
  </si>
  <si>
    <t>1000000002510817</t>
  </si>
  <si>
    <t>9008853</t>
  </si>
  <si>
    <t>26826</t>
  </si>
  <si>
    <t>23345</t>
  </si>
  <si>
    <t>UL. UŁAŃSKA</t>
  </si>
  <si>
    <t>9000000089244669</t>
  </si>
  <si>
    <t>7353587</t>
  </si>
  <si>
    <t>43803,75051</t>
  </si>
  <si>
    <t>0977077</t>
  </si>
  <si>
    <t>08265</t>
  </si>
  <si>
    <t>UL. KAZIMIERZA WIELKIEGO</t>
  </si>
  <si>
    <t>9000000089244753</t>
  </si>
  <si>
    <t>8436994</t>
  </si>
  <si>
    <t>43637,74808</t>
  </si>
  <si>
    <t>9000000089244705</t>
  </si>
  <si>
    <t>2327822</t>
  </si>
  <si>
    <t>118996,16203</t>
  </si>
  <si>
    <t>12947</t>
  </si>
  <si>
    <t>UL. MIŁA</t>
  </si>
  <si>
    <t>1000000002728809</t>
  </si>
  <si>
    <t>611683</t>
  </si>
  <si>
    <t>85502,85510</t>
  </si>
  <si>
    <t>9000000110197901</t>
  </si>
  <si>
    <t>18154201</t>
  </si>
  <si>
    <t>79055</t>
  </si>
  <si>
    <t>1040160</t>
  </si>
  <si>
    <t>NOWA WIEŚ</t>
  </si>
  <si>
    <t>2072325</t>
  </si>
  <si>
    <t>524626</t>
  </si>
  <si>
    <t>437839</t>
  </si>
  <si>
    <t>2107177</t>
  </si>
  <si>
    <t>525449</t>
  </si>
  <si>
    <t>436877</t>
  </si>
  <si>
    <t>2107679</t>
  </si>
  <si>
    <t>531543</t>
  </si>
  <si>
    <t>435157</t>
  </si>
  <si>
    <t>2071625</t>
  </si>
  <si>
    <t>530788</t>
  </si>
  <si>
    <t>435938</t>
  </si>
  <si>
    <t>2120966</t>
  </si>
  <si>
    <t>530070</t>
  </si>
  <si>
    <t>435760</t>
  </si>
  <si>
    <t>2075418</t>
  </si>
  <si>
    <t>531860</t>
  </si>
  <si>
    <t>435622</t>
  </si>
  <si>
    <t>2112479</t>
  </si>
  <si>
    <t>529789</t>
  </si>
  <si>
    <t>435966</t>
  </si>
  <si>
    <t>2074187</t>
  </si>
  <si>
    <t>527873</t>
  </si>
  <si>
    <t>436377</t>
  </si>
  <si>
    <t>2074846</t>
  </si>
  <si>
    <t>530538</t>
  </si>
  <si>
    <t>435143</t>
  </si>
  <si>
    <t>2065737</t>
  </si>
  <si>
    <t>531094</t>
  </si>
  <si>
    <t>439298</t>
  </si>
  <si>
    <t>2067546</t>
  </si>
  <si>
    <t>534286</t>
  </si>
  <si>
    <t>438899</t>
  </si>
  <si>
    <t>2109076</t>
  </si>
  <si>
    <t>530361</t>
  </si>
  <si>
    <t>434977</t>
  </si>
  <si>
    <t>8028289</t>
  </si>
  <si>
    <t>531869</t>
  </si>
  <si>
    <t>435971</t>
  </si>
  <si>
    <t>2074356</t>
  </si>
  <si>
    <t>528547</t>
  </si>
  <si>
    <t>435727</t>
  </si>
  <si>
    <t>2075813</t>
  </si>
  <si>
    <t>532130</t>
  </si>
  <si>
    <t>436251</t>
  </si>
  <si>
    <t>2113691</t>
  </si>
  <si>
    <t>531594</t>
  </si>
  <si>
    <t>436055</t>
  </si>
  <si>
    <t>2109463</t>
  </si>
  <si>
    <t>531782</t>
  </si>
  <si>
    <t>436779</t>
  </si>
  <si>
    <t>2075244</t>
  </si>
  <si>
    <t>532197</t>
  </si>
  <si>
    <t>436063</t>
  </si>
  <si>
    <t>2118377</t>
  </si>
  <si>
    <t>531027</t>
  </si>
  <si>
    <t>438530</t>
  </si>
  <si>
    <t>2076116</t>
  </si>
  <si>
    <t>533038</t>
  </si>
  <si>
    <t>435699</t>
  </si>
  <si>
    <t>2118748</t>
  </si>
  <si>
    <t>533560</t>
  </si>
  <si>
    <t>436634</t>
  </si>
  <si>
    <t>2118897</t>
  </si>
  <si>
    <t>532606</t>
  </si>
  <si>
    <t>435967</t>
  </si>
  <si>
    <t>2074190</t>
  </si>
  <si>
    <t>527876</t>
  </si>
  <si>
    <t>436279</t>
  </si>
  <si>
    <t>2120382</t>
  </si>
  <si>
    <t>526230</t>
  </si>
  <si>
    <t>436984</t>
  </si>
  <si>
    <t>2110779</t>
  </si>
  <si>
    <t>530151</t>
  </si>
  <si>
    <t>432590</t>
  </si>
  <si>
    <t>2113250</t>
  </si>
  <si>
    <t>529905</t>
  </si>
  <si>
    <t>433816</t>
  </si>
  <si>
    <t>2121114</t>
  </si>
  <si>
    <t>527415</t>
  </si>
  <si>
    <t>431017</t>
  </si>
  <si>
    <t>2121122</t>
  </si>
  <si>
    <t>526924</t>
  </si>
  <si>
    <t>430659</t>
  </si>
  <si>
    <t>2095212</t>
  </si>
  <si>
    <t>531218</t>
  </si>
  <si>
    <t>433092</t>
  </si>
  <si>
    <t>2109587</t>
  </si>
  <si>
    <t>531272</t>
  </si>
  <si>
    <t>432295</t>
  </si>
  <si>
    <t>2121963</t>
  </si>
  <si>
    <t>530877</t>
  </si>
  <si>
    <t>432187</t>
  </si>
  <si>
    <t>2115586</t>
  </si>
  <si>
    <t>530471</t>
  </si>
  <si>
    <t>433883</t>
  </si>
  <si>
    <t>2092668</t>
  </si>
  <si>
    <t>530783</t>
  </si>
  <si>
    <t>433954</t>
  </si>
  <si>
    <t>2094644</t>
  </si>
  <si>
    <t>528726</t>
  </si>
  <si>
    <t>432231</t>
  </si>
  <si>
    <t>2120510</t>
  </si>
  <si>
    <t>530859</t>
  </si>
  <si>
    <t>434076</t>
  </si>
  <si>
    <t>2095279</t>
  </si>
  <si>
    <t>531229</t>
  </si>
  <si>
    <t>432267</t>
  </si>
  <si>
    <t>2110274</t>
  </si>
  <si>
    <t>530542</t>
  </si>
  <si>
    <t>431767</t>
  </si>
  <si>
    <t>2120513</t>
  </si>
  <si>
    <t>530771</t>
  </si>
  <si>
    <t>434059</t>
  </si>
  <si>
    <t>2094645</t>
  </si>
  <si>
    <t>528822</t>
  </si>
  <si>
    <t>432113</t>
  </si>
  <si>
    <t>2115039</t>
  </si>
  <si>
    <t>528456</t>
  </si>
  <si>
    <t>434415</t>
  </si>
  <si>
    <t>8079395</t>
  </si>
  <si>
    <t>531865</t>
  </si>
  <si>
    <t>434504</t>
  </si>
  <si>
    <t>2097612</t>
  </si>
  <si>
    <t>531818</t>
  </si>
  <si>
    <t>432309</t>
  </si>
  <si>
    <t>2115717</t>
  </si>
  <si>
    <t>532988</t>
  </si>
  <si>
    <t>434759</t>
  </si>
  <si>
    <t>2096829</t>
  </si>
  <si>
    <t>533800</t>
  </si>
  <si>
    <t>434797</t>
  </si>
  <si>
    <t>2115738</t>
  </si>
  <si>
    <t>531603</t>
  </si>
  <si>
    <t>434737</t>
  </si>
  <si>
    <t>2097760</t>
  </si>
  <si>
    <t>531513</t>
  </si>
  <si>
    <t>431736</t>
  </si>
  <si>
    <t>2097004</t>
  </si>
  <si>
    <t>534102</t>
  </si>
  <si>
    <t>434113</t>
  </si>
  <si>
    <t>2115739</t>
  </si>
  <si>
    <t>533828</t>
  </si>
  <si>
    <t>434730</t>
  </si>
  <si>
    <t>2115768</t>
  </si>
  <si>
    <t>531784</t>
  </si>
  <si>
    <t>434594</t>
  </si>
  <si>
    <t>2115868</t>
  </si>
  <si>
    <t>532637</t>
  </si>
  <si>
    <t>434705</t>
  </si>
  <si>
    <t>2096302</t>
  </si>
  <si>
    <t>531287</t>
  </si>
  <si>
    <t>434198</t>
  </si>
  <si>
    <t>2096973</t>
  </si>
  <si>
    <t>533985</t>
  </si>
  <si>
    <t>434184</t>
  </si>
  <si>
    <t>2116810</t>
  </si>
  <si>
    <t>531707</t>
  </si>
  <si>
    <t>434442</t>
  </si>
  <si>
    <t>2096280</t>
  </si>
  <si>
    <t>532215</t>
  </si>
  <si>
    <t>434559</t>
  </si>
  <si>
    <t>2116828</t>
  </si>
  <si>
    <t>532694</t>
  </si>
  <si>
    <t>434525</t>
  </si>
  <si>
    <t>2113486</t>
  </si>
  <si>
    <t>533675</t>
  </si>
  <si>
    <t>434350</t>
  </si>
  <si>
    <t>2122159</t>
  </si>
  <si>
    <t>532500</t>
  </si>
  <si>
    <t>434882</t>
  </si>
  <si>
    <t>2117951</t>
  </si>
  <si>
    <t>531909</t>
  </si>
  <si>
    <t>433138</t>
  </si>
  <si>
    <t>2114037</t>
  </si>
  <si>
    <t>531633</t>
  </si>
  <si>
    <t>433851</t>
  </si>
  <si>
    <t>9197404</t>
  </si>
  <si>
    <t>532006</t>
  </si>
  <si>
    <t>432286</t>
  </si>
  <si>
    <t>2096173</t>
  </si>
  <si>
    <t>531014</t>
  </si>
  <si>
    <t>434429</t>
  </si>
  <si>
    <t>2118634</t>
  </si>
  <si>
    <t>532385</t>
  </si>
  <si>
    <t>434460</t>
  </si>
  <si>
    <t>2110414</t>
  </si>
  <si>
    <t>531805</t>
  </si>
  <si>
    <t>434199</t>
  </si>
  <si>
    <t>2096382</t>
  </si>
  <si>
    <t>532027</t>
  </si>
  <si>
    <t>434324</t>
  </si>
  <si>
    <t>2115216</t>
  </si>
  <si>
    <t>531843</t>
  </si>
  <si>
    <t>432744</t>
  </si>
  <si>
    <t>2110417</t>
  </si>
  <si>
    <t>532132</t>
  </si>
  <si>
    <t>434267</t>
  </si>
  <si>
    <t>2097063</t>
  </si>
  <si>
    <t>533937</t>
  </si>
  <si>
    <t>434039</t>
  </si>
  <si>
    <t>2097756</t>
  </si>
  <si>
    <t>531726</t>
  </si>
  <si>
    <t>431769</t>
  </si>
  <si>
    <t>2097820</t>
  </si>
  <si>
    <t>532493</t>
  </si>
  <si>
    <t>431865</t>
  </si>
  <si>
    <t>8347662</t>
  </si>
  <si>
    <t>532389</t>
  </si>
  <si>
    <t>432373</t>
  </si>
  <si>
    <t>2107028</t>
  </si>
  <si>
    <t>534427</t>
  </si>
  <si>
    <t>429854</t>
  </si>
  <si>
    <t>2107109</t>
  </si>
  <si>
    <t>531854</t>
  </si>
  <si>
    <t>428931</t>
  </si>
  <si>
    <t>2107671</t>
  </si>
  <si>
    <t>530686</t>
  </si>
  <si>
    <t>429460</t>
  </si>
  <si>
    <t>2115563</t>
  </si>
  <si>
    <t>534788</t>
  </si>
  <si>
    <t>430559</t>
  </si>
  <si>
    <t>2115575</t>
  </si>
  <si>
    <t>532800</t>
  </si>
  <si>
    <t>430051</t>
  </si>
  <si>
    <t>2078581</t>
  </si>
  <si>
    <t>532969</t>
  </si>
  <si>
    <t>429546</t>
  </si>
  <si>
    <t>2077722</t>
  </si>
  <si>
    <t>531208</t>
  </si>
  <si>
    <t>429823</t>
  </si>
  <si>
    <t>2078243</t>
  </si>
  <si>
    <t>531954</t>
  </si>
  <si>
    <t>429197</t>
  </si>
  <si>
    <t>2076618</t>
  </si>
  <si>
    <t>531267</t>
  </si>
  <si>
    <t>430545</t>
  </si>
  <si>
    <t>2108650</t>
  </si>
  <si>
    <t>531629</t>
  </si>
  <si>
    <t>431105</t>
  </si>
  <si>
    <t>2108938</t>
  </si>
  <si>
    <t>533909</t>
  </si>
  <si>
    <t>429881</t>
  </si>
  <si>
    <t>2085061</t>
  </si>
  <si>
    <t>529826</t>
  </si>
  <si>
    <t>427807</t>
  </si>
  <si>
    <t>2116212</t>
  </si>
  <si>
    <t>532361</t>
  </si>
  <si>
    <t>428435</t>
  </si>
  <si>
    <t>2116394</t>
  </si>
  <si>
    <t>532158</t>
  </si>
  <si>
    <t>430830</t>
  </si>
  <si>
    <t>2109444</t>
  </si>
  <si>
    <t>529669</t>
  </si>
  <si>
    <t>429129</t>
  </si>
  <si>
    <t>2116472</t>
  </si>
  <si>
    <t>530793</t>
  </si>
  <si>
    <t>429602</t>
  </si>
  <si>
    <t>2076651</t>
  </si>
  <si>
    <t>531535</t>
  </si>
  <si>
    <t>430353</t>
  </si>
  <si>
    <t>2117810</t>
  </si>
  <si>
    <t>530469</t>
  </si>
  <si>
    <t>426085</t>
  </si>
  <si>
    <t>2109807</t>
  </si>
  <si>
    <t>538192</t>
  </si>
  <si>
    <t>427130</t>
  </si>
  <si>
    <t>2077247</t>
  </si>
  <si>
    <t>533391</t>
  </si>
  <si>
    <t>430655</t>
  </si>
  <si>
    <t>2118365</t>
  </si>
  <si>
    <t>532164</t>
  </si>
  <si>
    <t>431178</t>
  </si>
  <si>
    <t>2110439</t>
  </si>
  <si>
    <t>532287</t>
  </si>
  <si>
    <t>428972</t>
  </si>
  <si>
    <t>2110719</t>
  </si>
  <si>
    <t>534560</t>
  </si>
  <si>
    <t>429496</t>
  </si>
  <si>
    <t>2119459</t>
  </si>
  <si>
    <t>534133</t>
  </si>
  <si>
    <t>430394</t>
  </si>
  <si>
    <t>2111748</t>
  </si>
  <si>
    <t>534384</t>
  </si>
  <si>
    <t>430334</t>
  </si>
  <si>
    <t>2078902</t>
  </si>
  <si>
    <t>533505</t>
  </si>
  <si>
    <t>429906</t>
  </si>
  <si>
    <t>2119895</t>
  </si>
  <si>
    <t>532327</t>
  </si>
  <si>
    <t>429403</t>
  </si>
  <si>
    <t>2111975</t>
  </si>
  <si>
    <t>533277</t>
  </si>
  <si>
    <t>427756</t>
  </si>
  <si>
    <t>2120005</t>
  </si>
  <si>
    <t>532275</t>
  </si>
  <si>
    <t>429751</t>
  </si>
  <si>
    <t>2112202</t>
  </si>
  <si>
    <t>530160</t>
  </si>
  <si>
    <t>428865</t>
  </si>
  <si>
    <t>2112206</t>
  </si>
  <si>
    <t>529367</t>
  </si>
  <si>
    <t>426557</t>
  </si>
  <si>
    <t>2120573</t>
  </si>
  <si>
    <t>531250</t>
  </si>
  <si>
    <t>428791</t>
  </si>
  <si>
    <t>2077116</t>
  </si>
  <si>
    <t>533439</t>
  </si>
  <si>
    <t>431174</t>
  </si>
  <si>
    <t>7844897</t>
  </si>
  <si>
    <t>430920</t>
  </si>
  <si>
    <t>9240158</t>
  </si>
  <si>
    <t>533476</t>
  </si>
  <si>
    <t>429305</t>
  </si>
  <si>
    <t>2114001</t>
  </si>
  <si>
    <t>533386</t>
  </si>
  <si>
    <t>429625</t>
  </si>
  <si>
    <t>2114386</t>
  </si>
  <si>
    <t>530914</t>
  </si>
  <si>
    <t>430145</t>
  </si>
  <si>
    <t>2114863</t>
  </si>
  <si>
    <t>530035</t>
  </si>
  <si>
    <t>428308</t>
  </si>
  <si>
    <t>2114950</t>
  </si>
  <si>
    <t>532169</t>
  </si>
  <si>
    <t>429192</t>
  </si>
  <si>
    <t>2076608</t>
  </si>
  <si>
    <t>531168</t>
  </si>
  <si>
    <t>430192</t>
  </si>
  <si>
    <t>2105426</t>
  </si>
  <si>
    <t>539539</t>
  </si>
  <si>
    <t>431936</t>
  </si>
  <si>
    <t>2101246</t>
  </si>
  <si>
    <t>536101</t>
  </si>
  <si>
    <t>434811</t>
  </si>
  <si>
    <t>2120721</t>
  </si>
  <si>
    <t>532940</t>
  </si>
  <si>
    <t>433087</t>
  </si>
  <si>
    <t>2102740</t>
  </si>
  <si>
    <t>539224</t>
  </si>
  <si>
    <t>433864</t>
  </si>
  <si>
    <t>2104999</t>
  </si>
  <si>
    <t>536399</t>
  </si>
  <si>
    <t>432609</t>
  </si>
  <si>
    <t>2116354</t>
  </si>
  <si>
    <t>533400</t>
  </si>
  <si>
    <t>432285</t>
  </si>
  <si>
    <t>2102095</t>
  </si>
  <si>
    <t>535794</t>
  </si>
  <si>
    <t>434058</t>
  </si>
  <si>
    <t>2109294</t>
  </si>
  <si>
    <t>533065</t>
  </si>
  <si>
    <t>432310</t>
  </si>
  <si>
    <t>2109297</t>
  </si>
  <si>
    <t>532580</t>
  </si>
  <si>
    <t>432347</t>
  </si>
  <si>
    <t>2106810</t>
  </si>
  <si>
    <t>532835</t>
  </si>
  <si>
    <t>431814</t>
  </si>
  <si>
    <t>2103836</t>
  </si>
  <si>
    <t>542176</t>
  </si>
  <si>
    <t>430484</t>
  </si>
  <si>
    <t>2102152</t>
  </si>
  <si>
    <t>535299</t>
  </si>
  <si>
    <t>433607</t>
  </si>
  <si>
    <t>2109647</t>
  </si>
  <si>
    <t>536822</t>
  </si>
  <si>
    <t>435070</t>
  </si>
  <si>
    <t>2106106</t>
  </si>
  <si>
    <t>534578</t>
  </si>
  <si>
    <t>431027</t>
  </si>
  <si>
    <t>2110367</t>
  </si>
  <si>
    <t>536108</t>
  </si>
  <si>
    <t>436298</t>
  </si>
  <si>
    <t>2106428</t>
  </si>
  <si>
    <t>533818</t>
  </si>
  <si>
    <t>432901</t>
  </si>
  <si>
    <t>2106065</t>
  </si>
  <si>
    <t>534039</t>
  </si>
  <si>
    <t>430788</t>
  </si>
  <si>
    <t>2115224</t>
  </si>
  <si>
    <t>534517</t>
  </si>
  <si>
    <t>432850</t>
  </si>
  <si>
    <t>2106785</t>
  </si>
  <si>
    <t>533443</t>
  </si>
  <si>
    <t>432792</t>
  </si>
  <si>
    <t>2110637</t>
  </si>
  <si>
    <t>540427</t>
  </si>
  <si>
    <t>436525</t>
  </si>
  <si>
    <t>2065598</t>
  </si>
  <si>
    <t>530595</t>
  </si>
  <si>
    <t>439702</t>
  </si>
  <si>
    <t>2118976</t>
  </si>
  <si>
    <t>529192</t>
  </si>
  <si>
    <t>435783</t>
  </si>
  <si>
    <t>2119755</t>
  </si>
  <si>
    <t>527425</t>
  </si>
  <si>
    <t>436083</t>
  </si>
  <si>
    <t>8394092</t>
  </si>
  <si>
    <t>527217</t>
  </si>
  <si>
    <t>437073</t>
  </si>
  <si>
    <t>2119861</t>
  </si>
  <si>
    <t>528626</t>
  </si>
  <si>
    <t>436037</t>
  </si>
  <si>
    <t>2074573</t>
  </si>
  <si>
    <t>529884</t>
  </si>
  <si>
    <t>435485</t>
  </si>
  <si>
    <t>2109049</t>
  </si>
  <si>
    <t>529532</t>
  </si>
  <si>
    <t>435116</t>
  </si>
  <si>
    <t>2071787</t>
  </si>
  <si>
    <t>526791</t>
  </si>
  <si>
    <t>437162</t>
  </si>
  <si>
    <t>7783877</t>
  </si>
  <si>
    <t>528495</t>
  </si>
  <si>
    <t>436229</t>
  </si>
  <si>
    <t>2109533</t>
  </si>
  <si>
    <t>529807</t>
  </si>
  <si>
    <t>435302</t>
  </si>
  <si>
    <t>2074314</t>
  </si>
  <si>
    <t>528289</t>
  </si>
  <si>
    <t>436075</t>
  </si>
  <si>
    <t>2109611</t>
  </si>
  <si>
    <t>529944</t>
  </si>
  <si>
    <t>436757</t>
  </si>
  <si>
    <t>2076001</t>
  </si>
  <si>
    <t>533159</t>
  </si>
  <si>
    <t>436213</t>
  </si>
  <si>
    <t>2120906</t>
  </si>
  <si>
    <t>530663</t>
  </si>
  <si>
    <t>435505</t>
  </si>
  <si>
    <t>2120917</t>
  </si>
  <si>
    <t>530431</t>
  </si>
  <si>
    <t>435509</t>
  </si>
  <si>
    <t>2120996</t>
  </si>
  <si>
    <t>530912</t>
  </si>
  <si>
    <t>436598</t>
  </si>
  <si>
    <t>2111178</t>
  </si>
  <si>
    <t>527284</t>
  </si>
  <si>
    <t>435947</t>
  </si>
  <si>
    <t>2111237</t>
  </si>
  <si>
    <t>530159</t>
  </si>
  <si>
    <t>437307</t>
  </si>
  <si>
    <t>2121915</t>
  </si>
  <si>
    <t>531266</t>
  </si>
  <si>
    <t>436505</t>
  </si>
  <si>
    <t>2122049</t>
  </si>
  <si>
    <t>528854</t>
  </si>
  <si>
    <t>435603</t>
  </si>
  <si>
    <t>2074094</t>
  </si>
  <si>
    <t>526846</t>
  </si>
  <si>
    <t>436567</t>
  </si>
  <si>
    <t>2076117</t>
  </si>
  <si>
    <t>533153</t>
  </si>
  <si>
    <t>435724</t>
  </si>
  <si>
    <t>2074103</t>
  </si>
  <si>
    <t>526922</t>
  </si>
  <si>
    <t>436642</t>
  </si>
  <si>
    <t>2112929</t>
  </si>
  <si>
    <t>527536</t>
  </si>
  <si>
    <t>436349</t>
  </si>
  <si>
    <t>2113115</t>
  </si>
  <si>
    <t>529690</t>
  </si>
  <si>
    <t>440092</t>
  </si>
  <si>
    <t>2071453</t>
  </si>
  <si>
    <t>530023</t>
  </si>
  <si>
    <t>436610</t>
  </si>
  <si>
    <t>2075881</t>
  </si>
  <si>
    <t>532788</t>
  </si>
  <si>
    <t>436442</t>
  </si>
  <si>
    <t>2074424</t>
  </si>
  <si>
    <t>529746</t>
  </si>
  <si>
    <t>435837</t>
  </si>
  <si>
    <t>2075166</t>
  </si>
  <si>
    <t>531518</t>
  </si>
  <si>
    <t>435259</t>
  </si>
  <si>
    <t>2075841</t>
  </si>
  <si>
    <t>532645</t>
  </si>
  <si>
    <t>2071470</t>
  </si>
  <si>
    <t>530339</t>
  </si>
  <si>
    <t>436857</t>
  </si>
  <si>
    <t>2072586</t>
  </si>
  <si>
    <t>525748</t>
  </si>
  <si>
    <t>438342</t>
  </si>
  <si>
    <t>2116984</t>
  </si>
  <si>
    <t>526699</t>
  </si>
  <si>
    <t>436302</t>
  </si>
  <si>
    <t>2074048</t>
  </si>
  <si>
    <t>526079</t>
  </si>
  <si>
    <t>436574</t>
  </si>
  <si>
    <t>2074067</t>
  </si>
  <si>
    <t>525753</t>
  </si>
  <si>
    <t>436382</t>
  </si>
  <si>
    <t>2074029</t>
  </si>
  <si>
    <t>525697</t>
  </si>
  <si>
    <t>436847</t>
  </si>
  <si>
    <t>2117489</t>
  </si>
  <si>
    <t>531578</t>
  </si>
  <si>
    <t>436823</t>
  </si>
  <si>
    <t>2118583</t>
  </si>
  <si>
    <t>529354</t>
  </si>
  <si>
    <t>439123</t>
  </si>
  <si>
    <t>2118898</t>
  </si>
  <si>
    <t>532698</t>
  </si>
  <si>
    <t>435991</t>
  </si>
  <si>
    <t>2107157</t>
  </si>
  <si>
    <t>527629</t>
  </si>
  <si>
    <t>431795</t>
  </si>
  <si>
    <t>2113678</t>
  </si>
  <si>
    <t>527867</t>
  </si>
  <si>
    <t>433213</t>
  </si>
  <si>
    <t>9632986</t>
  </si>
  <si>
    <t>526840</t>
  </si>
  <si>
    <t>430616</t>
  </si>
  <si>
    <t>2120131</t>
  </si>
  <si>
    <t>529208</t>
  </si>
  <si>
    <t>434348</t>
  </si>
  <si>
    <t>2120137</t>
  </si>
  <si>
    <t>529094</t>
  </si>
  <si>
    <t>434422</t>
  </si>
  <si>
    <t>2094567</t>
  </si>
  <si>
    <t>528429</t>
  </si>
  <si>
    <t>431013</t>
  </si>
  <si>
    <t>2094872</t>
  </si>
  <si>
    <t>529390</t>
  </si>
  <si>
    <t>431801</t>
  </si>
  <si>
    <t>2095310</t>
  </si>
  <si>
    <t>531468</t>
  </si>
  <si>
    <t>431116</t>
  </si>
  <si>
    <t>2120900</t>
  </si>
  <si>
    <t>531237</t>
  </si>
  <si>
    <t>433165</t>
  </si>
  <si>
    <t>2109422</t>
  </si>
  <si>
    <t>528303</t>
  </si>
  <si>
    <t>430940</t>
  </si>
  <si>
    <t>2094884</t>
  </si>
  <si>
    <t>529469</t>
  </si>
  <si>
    <t>431586</t>
  </si>
  <si>
    <t>2091245</t>
  </si>
  <si>
    <t>528510</t>
  </si>
  <si>
    <t>434448</t>
  </si>
  <si>
    <t>2095121</t>
  </si>
  <si>
    <t>530512</t>
  </si>
  <si>
    <t>433091</t>
  </si>
  <si>
    <t>2094258</t>
  </si>
  <si>
    <t>528594</t>
  </si>
  <si>
    <t>431625</t>
  </si>
  <si>
    <t>2110169</t>
  </si>
  <si>
    <t>527930</t>
  </si>
  <si>
    <t>431575</t>
  </si>
  <si>
    <t>2116662</t>
  </si>
  <si>
    <t>528493</t>
  </si>
  <si>
    <t>431689</t>
  </si>
  <si>
    <t>2110846</t>
  </si>
  <si>
    <t>529527</t>
  </si>
  <si>
    <t>434721</t>
  </si>
  <si>
    <t>2112169</t>
  </si>
  <si>
    <t>526991</t>
  </si>
  <si>
    <t>431327</t>
  </si>
  <si>
    <t>2112170</t>
  </si>
  <si>
    <t>526812</t>
  </si>
  <si>
    <t>431273</t>
  </si>
  <si>
    <t>2113029</t>
  </si>
  <si>
    <t>530392</t>
  </si>
  <si>
    <t>433085</t>
  </si>
  <si>
    <t>8609446</t>
  </si>
  <si>
    <t>532579</t>
  </si>
  <si>
    <t>434361</t>
  </si>
  <si>
    <t>2121195</t>
  </si>
  <si>
    <t>532881</t>
  </si>
  <si>
    <t>434741</t>
  </si>
  <si>
    <t>7716197</t>
  </si>
  <si>
    <t>532248</t>
  </si>
  <si>
    <t>433199</t>
  </si>
  <si>
    <t>2111637</t>
  </si>
  <si>
    <t>533154</t>
  </si>
  <si>
    <t>434592</t>
  </si>
  <si>
    <t>2117222</t>
  </si>
  <si>
    <t>531809</t>
  </si>
  <si>
    <t>432795</t>
  </si>
  <si>
    <t>8254267</t>
  </si>
  <si>
    <t>531753</t>
  </si>
  <si>
    <t>431921</t>
  </si>
  <si>
    <t>2097609</t>
  </si>
  <si>
    <t>531944</t>
  </si>
  <si>
    <t>432421</t>
  </si>
  <si>
    <t>2077007</t>
  </si>
  <si>
    <t>431067</t>
  </si>
  <si>
    <t>2107672</t>
  </si>
  <si>
    <t>530774</t>
  </si>
  <si>
    <t>429386</t>
  </si>
  <si>
    <t>2110747</t>
  </si>
  <si>
    <t>532889</t>
  </si>
  <si>
    <t>430615</t>
  </si>
  <si>
    <t>2113977</t>
  </si>
  <si>
    <t>534682</t>
  </si>
  <si>
    <t>430082</t>
  </si>
  <si>
    <t>2121375</t>
  </si>
  <si>
    <t>533910</t>
  </si>
  <si>
    <t>428303</t>
  </si>
  <si>
    <t>2077329</t>
  </si>
  <si>
    <t>534689</t>
  </si>
  <si>
    <t>430651</t>
  </si>
  <si>
    <t>2108935</t>
  </si>
  <si>
    <t>533913</t>
  </si>
  <si>
    <t>430064</t>
  </si>
  <si>
    <t>2086807</t>
  </si>
  <si>
    <t>530809</t>
  </si>
  <si>
    <t>427315</t>
  </si>
  <si>
    <t>2111945</t>
  </si>
  <si>
    <t>533491</t>
  </si>
  <si>
    <t>429996</t>
  </si>
  <si>
    <t>8119071</t>
  </si>
  <si>
    <t>534361</t>
  </si>
  <si>
    <t>429528</t>
  </si>
  <si>
    <t>2076868</t>
  </si>
  <si>
    <t>532251</t>
  </si>
  <si>
    <t>430269</t>
  </si>
  <si>
    <t>2109529</t>
  </si>
  <si>
    <t>533974</t>
  </si>
  <si>
    <t>429534</t>
  </si>
  <si>
    <t>2117585</t>
  </si>
  <si>
    <t>533027</t>
  </si>
  <si>
    <t>426882</t>
  </si>
  <si>
    <t>2116020</t>
  </si>
  <si>
    <t>533999</t>
  </si>
  <si>
    <t>427901</t>
  </si>
  <si>
    <t>2106681</t>
  </si>
  <si>
    <t>532985</t>
  </si>
  <si>
    <t>432909</t>
  </si>
  <si>
    <t>2105876</t>
  </si>
  <si>
    <t>534749</t>
  </si>
  <si>
    <t>433385</t>
  </si>
  <si>
    <t>2104930</t>
  </si>
  <si>
    <t>535879</t>
  </si>
  <si>
    <t>432266</t>
  </si>
  <si>
    <t>2105877</t>
  </si>
  <si>
    <t>534744</t>
  </si>
  <si>
    <t>433314</t>
  </si>
  <si>
    <t>2105402</t>
  </si>
  <si>
    <t>537267</t>
  </si>
  <si>
    <t>432017</t>
  </si>
  <si>
    <t>2106280</t>
  </si>
  <si>
    <t>534035</t>
  </si>
  <si>
    <t>431805</t>
  </si>
  <si>
    <t>8448791</t>
  </si>
  <si>
    <t>538645</t>
  </si>
  <si>
    <t>430766</t>
  </si>
  <si>
    <t>2108740</t>
  </si>
  <si>
    <t>537075</t>
  </si>
  <si>
    <t>432312</t>
  </si>
  <si>
    <t>2108870</t>
  </si>
  <si>
    <t>538828</t>
  </si>
  <si>
    <t>431009</t>
  </si>
  <si>
    <t>2114111</t>
  </si>
  <si>
    <t>534911</t>
  </si>
  <si>
    <t>434079</t>
  </si>
  <si>
    <t>2114185</t>
  </si>
  <si>
    <t>533206</t>
  </si>
  <si>
    <t>433429</t>
  </si>
  <si>
    <t>2106315</t>
  </si>
  <si>
    <t>534158</t>
  </si>
  <si>
    <t>431609</t>
  </si>
  <si>
    <t>2106629</t>
  </si>
  <si>
    <t>533440</t>
  </si>
  <si>
    <t>433427</t>
  </si>
  <si>
    <t>2109271</t>
  </si>
  <si>
    <t>536607</t>
  </si>
  <si>
    <t>432341</t>
  </si>
  <si>
    <t>2115242</t>
  </si>
  <si>
    <t>535260</t>
  </si>
  <si>
    <t>433082</t>
  </si>
  <si>
    <t>2112435</t>
  </si>
  <si>
    <t>537643</t>
  </si>
  <si>
    <t>432352</t>
  </si>
  <si>
    <t>2106096</t>
  </si>
  <si>
    <t>534333</t>
  </si>
  <si>
    <t>430859</t>
  </si>
  <si>
    <t>licznik</t>
  </si>
  <si>
    <t>Licznik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</si>
  <si>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</si>
  <si>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</si>
  <si>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</si>
  <si>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</si>
  <si>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</si>
  <si>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</si>
  <si>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</si>
  <si>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</si>
  <si>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</si>
  <si>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</si>
  <si>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</si>
  <si>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406,50 netto za lokalizację, </t>
  </si>
  <si>
    <t>nie może przekroczyć 
6 344,89 zł netto</t>
  </si>
  <si>
    <t>nie może przekroczyć wartości 22 779,38 zł netto</t>
  </si>
  <si>
    <t>podpis: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</si>
  <si>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</si>
  <si>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</si>
  <si>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</si>
  <si>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</si>
  <si>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Łódzkie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</si>
  <si>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</si>
  <si>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</si>
  <si>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</si>
  <si>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</si>
  <si>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</si>
  <si>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</si>
  <si>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</si>
  <si>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</si>
  <si>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</si>
  <si>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</si>
  <si>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</si>
  <si>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
Wszystkie pola oznaczone kolorem powinny zostać wypełnione, przy czym nie ma konieczności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</si>
</sst>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2" fillId="0" borderId="0" xfId="0" applyNumberFormat="1" applyFont="1" applyFill="1" applyBorder="1" applyProtection="1"/>
    <xf numFmtId="14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Alignment="1" applyProtection="1">
      <alignment wrapText="1"/>
    </xf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 wrapText="1"/>
    </xf>
    <xf numFmtId="0" fontId="1" fillId="2" borderId="1" xfId="0" applyFont="1" applyFill="1" applyBorder="1" applyAlignment="1" applyProtection="1">
      <alignment horizontal="centerContinuous" vertical="center"/>
    </xf>
    <xf numFmtId="0" fontId="1" fillId="2" borderId="2" xfId="0" applyFont="1" applyFill="1" applyBorder="1" applyAlignment="1" applyProtection="1">
      <alignment horizontal="centerContinuous" vertical="center"/>
    </xf>
    <xf numFmtId="0" fontId="1" fillId="2" borderId="3" xfId="0" applyFont="1" applyFill="1" applyBorder="1" applyAlignment="1" applyProtection="1">
      <alignment horizontal="centerContinuous" vertical="center"/>
    </xf>
    <xf numFmtId="0" fontId="0" fillId="2" borderId="0" xfId="0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2" fontId="0" fillId="0" borderId="0" xfId="0" applyNumberFormat="1" applyFill="1" applyProtection="1"/>
    <xf numFmtId="0" fontId="0" fillId="3" borderId="0" xfId="0" applyFill="1" applyProtection="1">
      <protection locked="0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Protection="1"/>
    <xf numFmtId="0" fontId="2" fillId="0" borderId="4" xfId="0" applyFont="1" applyFill="1" applyBorder="1" applyProtection="1"/>
    <xf numFmtId="2" fontId="2" fillId="0" borderId="16" xfId="0" applyNumberFormat="1" applyFont="1" applyFill="1" applyBorder="1" applyProtection="1"/>
    <xf numFmtId="2" fontId="2" fillId="0" borderId="4" xfId="0" applyNumberFormat="1" applyFont="1" applyFill="1" applyBorder="1" applyProtection="1"/>
    <xf numFmtId="0" fontId="2" fillId="3" borderId="16" xfId="0" applyFont="1" applyFill="1" applyBorder="1" applyProtection="1">
      <protection locked="0"/>
    </xf>
    <xf numFmtId="2" fontId="1" fillId="4" borderId="4" xfId="0" applyNumberFormat="1" applyFont="1" applyFill="1" applyBorder="1"/>
    <xf numFmtId="164" fontId="2" fillId="0" borderId="2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12" xfId="0" applyFont="1" applyFill="1" applyBorder="1"/>
    <xf numFmtId="164" fontId="2" fillId="0" borderId="0" xfId="0" applyNumberFormat="1" applyFont="1" applyFill="1" applyBorder="1" applyAlignment="1">
      <alignment wrapText="1"/>
    </xf>
    <xf numFmtId="164" fontId="1" fillId="4" borderId="12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0" fontId="1" fillId="0" borderId="0" xfId="0" applyFont="1" applyFill="1" applyBorder="1"/>
    <xf numFmtId="164" fontId="2" fillId="0" borderId="0" xfId="0" applyNumberFormat="1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wrapText="1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164" fontId="2" fillId="0" borderId="2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wrapText="1"/>
    </xf>
    <xf numFmtId="0" fontId="0" fillId="0" borderId="0" xfId="0" applyAlignment="1"/>
    <xf numFmtId="0" fontId="2" fillId="0" borderId="5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7" width="17.453125" style="7" bestFit="1" customWidth="1"/>
    <col min="8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8</v>
      </c>
      <c r="B2" s="4">
        <f>P12</f>
        <v>31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SUM(S14:S44)/$P$12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>SUM(P14:P44)</f>
        <v>31</v>
      </c>
    </row>
    <row r="13" spans="1:21" ht="80" customHeight="1" x14ac:dyDescent="0.35">
      <c r="A13" s="17" t="s">
        <v>1</v>
      </c>
      <c r="B13" s="17" t="s">
        <v>2</v>
      </c>
      <c r="C13" s="17" t="s">
        <v>3</v>
      </c>
      <c r="D13" s="17" t="s">
        <v>4</v>
      </c>
      <c r="E13" s="18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2774</v>
      </c>
      <c r="B14" s="22" t="s">
        <v>16</v>
      </c>
      <c r="C14" s="22">
        <v>2056280</v>
      </c>
      <c r="D14" s="22" t="s">
        <v>2775</v>
      </c>
      <c r="E14" s="23" t="s">
        <v>2776</v>
      </c>
      <c r="F14" s="24" t="s">
        <v>17</v>
      </c>
      <c r="G14" s="24" t="s">
        <v>653</v>
      </c>
      <c r="H14" s="24" t="s">
        <v>654</v>
      </c>
      <c r="I14" s="24" t="s">
        <v>2773</v>
      </c>
      <c r="J14" s="24" t="s">
        <v>654</v>
      </c>
      <c r="K14" s="24" t="s">
        <v>2777</v>
      </c>
      <c r="L14" s="24" t="s">
        <v>2778</v>
      </c>
      <c r="M14" s="24" t="s">
        <v>33</v>
      </c>
      <c r="N14" s="24">
        <v>552337</v>
      </c>
      <c r="O14" s="24">
        <v>437476</v>
      </c>
      <c r="P14" s="7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684</v>
      </c>
      <c r="B15" s="22" t="s">
        <v>16</v>
      </c>
      <c r="C15" s="22">
        <v>1663935</v>
      </c>
      <c r="D15" s="22" t="s">
        <v>685</v>
      </c>
      <c r="E15" s="23" t="s">
        <v>686</v>
      </c>
      <c r="F15" s="24" t="s">
        <v>17</v>
      </c>
      <c r="G15" s="24" t="s">
        <v>489</v>
      </c>
      <c r="H15" s="24" t="s">
        <v>683</v>
      </c>
      <c r="I15" s="24" t="s">
        <v>687</v>
      </c>
      <c r="J15" s="24" t="s">
        <v>688</v>
      </c>
      <c r="K15" s="24" t="s">
        <v>20</v>
      </c>
      <c r="L15" s="24" t="s">
        <v>21</v>
      </c>
      <c r="M15" s="24" t="s">
        <v>277</v>
      </c>
      <c r="N15" s="24">
        <v>570570</v>
      </c>
      <c r="O15" s="24">
        <v>460264</v>
      </c>
      <c r="P15" s="7">
        <v>1</v>
      </c>
      <c r="Q15" s="27"/>
      <c r="R15" s="2"/>
      <c r="S15" s="3"/>
      <c r="T15" s="25">
        <f t="shared" ref="T15:T44" si="2">S15*0.23</f>
        <v>0</v>
      </c>
      <c r="U15" s="26">
        <f t="shared" ref="U15:U44" si="3">SUM(S15:T15)</f>
        <v>0</v>
      </c>
    </row>
    <row r="16" spans="1:21" x14ac:dyDescent="0.35">
      <c r="A16" s="22" t="s">
        <v>220</v>
      </c>
      <c r="B16" s="22" t="s">
        <v>16</v>
      </c>
      <c r="C16" s="22">
        <v>1751931</v>
      </c>
      <c r="D16" s="22" t="s">
        <v>221</v>
      </c>
      <c r="E16" s="23" t="s">
        <v>222</v>
      </c>
      <c r="F16" s="24" t="s">
        <v>17</v>
      </c>
      <c r="G16" s="24" t="s">
        <v>214</v>
      </c>
      <c r="H16" s="24" t="s">
        <v>215</v>
      </c>
      <c r="I16" s="24" t="s">
        <v>223</v>
      </c>
      <c r="J16" s="24" t="s">
        <v>224</v>
      </c>
      <c r="K16" s="24" t="s">
        <v>20</v>
      </c>
      <c r="L16" s="24" t="s">
        <v>21</v>
      </c>
      <c r="M16" s="24" t="s">
        <v>77</v>
      </c>
      <c r="N16" s="24">
        <v>522018</v>
      </c>
      <c r="O16" s="24">
        <v>424976</v>
      </c>
      <c r="P16" s="7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2630</v>
      </c>
      <c r="B17" s="22" t="s">
        <v>16</v>
      </c>
      <c r="C17" s="22">
        <v>1808020</v>
      </c>
      <c r="D17" s="22" t="s">
        <v>2631</v>
      </c>
      <c r="E17" s="23" t="s">
        <v>2632</v>
      </c>
      <c r="F17" s="24" t="s">
        <v>17</v>
      </c>
      <c r="G17" s="24" t="s">
        <v>160</v>
      </c>
      <c r="H17" s="24" t="s">
        <v>611</v>
      </c>
      <c r="I17" s="24" t="s">
        <v>2633</v>
      </c>
      <c r="J17" s="24" t="s">
        <v>611</v>
      </c>
      <c r="K17" s="24" t="s">
        <v>524</v>
      </c>
      <c r="L17" s="24" t="s">
        <v>525</v>
      </c>
      <c r="M17" s="24" t="s">
        <v>1112</v>
      </c>
      <c r="N17" s="24">
        <v>497197</v>
      </c>
      <c r="O17" s="24">
        <v>447688</v>
      </c>
      <c r="P17" s="7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165</v>
      </c>
      <c r="B18" s="22" t="s">
        <v>16</v>
      </c>
      <c r="C18" s="22">
        <v>2027369</v>
      </c>
      <c r="D18" s="22" t="s">
        <v>166</v>
      </c>
      <c r="E18" s="23" t="s">
        <v>167</v>
      </c>
      <c r="F18" s="24" t="s">
        <v>17</v>
      </c>
      <c r="G18" s="24" t="s">
        <v>162</v>
      </c>
      <c r="H18" s="24" t="s">
        <v>163</v>
      </c>
      <c r="I18" s="24" t="s">
        <v>168</v>
      </c>
      <c r="J18" s="24" t="s">
        <v>169</v>
      </c>
      <c r="K18" s="24" t="s">
        <v>170</v>
      </c>
      <c r="L18" s="24" t="s">
        <v>171</v>
      </c>
      <c r="M18" s="24" t="s">
        <v>159</v>
      </c>
      <c r="N18" s="24">
        <v>522215</v>
      </c>
      <c r="O18" s="24">
        <v>436055</v>
      </c>
      <c r="P18" s="7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1905</v>
      </c>
      <c r="B19" s="22" t="s">
        <v>16</v>
      </c>
      <c r="C19" s="22">
        <v>2024689</v>
      </c>
      <c r="D19" s="22" t="s">
        <v>1906</v>
      </c>
      <c r="E19" s="23" t="s">
        <v>1907</v>
      </c>
      <c r="F19" s="24" t="s">
        <v>17</v>
      </c>
      <c r="G19" s="24" t="s">
        <v>162</v>
      </c>
      <c r="H19" s="24" t="s">
        <v>163</v>
      </c>
      <c r="I19" s="24" t="s">
        <v>1908</v>
      </c>
      <c r="J19" s="24" t="s">
        <v>163</v>
      </c>
      <c r="K19" s="24" t="s">
        <v>1909</v>
      </c>
      <c r="L19" s="24" t="s">
        <v>1910</v>
      </c>
      <c r="M19" s="24" t="s">
        <v>731</v>
      </c>
      <c r="N19" s="24">
        <v>521053</v>
      </c>
      <c r="O19" s="24">
        <v>439075</v>
      </c>
      <c r="P19" s="7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1911</v>
      </c>
      <c r="B20" s="22" t="s">
        <v>16</v>
      </c>
      <c r="C20" s="22">
        <v>2025055</v>
      </c>
      <c r="D20" s="22" t="s">
        <v>1912</v>
      </c>
      <c r="E20" s="23" t="s">
        <v>1913</v>
      </c>
      <c r="F20" s="24" t="s">
        <v>17</v>
      </c>
      <c r="G20" s="24" t="s">
        <v>162</v>
      </c>
      <c r="H20" s="24" t="s">
        <v>163</v>
      </c>
      <c r="I20" s="24" t="s">
        <v>1908</v>
      </c>
      <c r="J20" s="24" t="s">
        <v>163</v>
      </c>
      <c r="K20" s="24" t="s">
        <v>1914</v>
      </c>
      <c r="L20" s="24" t="s">
        <v>1915</v>
      </c>
      <c r="M20" s="24" t="s">
        <v>159</v>
      </c>
      <c r="N20" s="24">
        <v>520900</v>
      </c>
      <c r="O20" s="24">
        <v>439612</v>
      </c>
      <c r="P20" s="7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1916</v>
      </c>
      <c r="B21" s="22" t="s">
        <v>16</v>
      </c>
      <c r="C21" s="22">
        <v>2025256</v>
      </c>
      <c r="D21" s="22" t="s">
        <v>1917</v>
      </c>
      <c r="E21" s="23" t="s">
        <v>1440</v>
      </c>
      <c r="F21" s="24" t="s">
        <v>17</v>
      </c>
      <c r="G21" s="24" t="s">
        <v>162</v>
      </c>
      <c r="H21" s="24" t="s">
        <v>163</v>
      </c>
      <c r="I21" s="24" t="s">
        <v>1908</v>
      </c>
      <c r="J21" s="24" t="s">
        <v>163</v>
      </c>
      <c r="K21" s="24" t="s">
        <v>1918</v>
      </c>
      <c r="L21" s="24" t="s">
        <v>1919</v>
      </c>
      <c r="M21" s="24" t="s">
        <v>197</v>
      </c>
      <c r="N21" s="24">
        <v>521287</v>
      </c>
      <c r="O21" s="24">
        <v>439375</v>
      </c>
      <c r="P21" s="7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2857</v>
      </c>
      <c r="B22" s="22" t="s">
        <v>16</v>
      </c>
      <c r="C22" s="22">
        <v>1858695</v>
      </c>
      <c r="D22" s="22" t="s">
        <v>2858</v>
      </c>
      <c r="E22" s="23" t="s">
        <v>2859</v>
      </c>
      <c r="F22" s="24" t="s">
        <v>17</v>
      </c>
      <c r="G22" s="24" t="s">
        <v>646</v>
      </c>
      <c r="H22" s="24" t="s">
        <v>700</v>
      </c>
      <c r="I22" s="24" t="s">
        <v>2860</v>
      </c>
      <c r="J22" s="24" t="s">
        <v>700</v>
      </c>
      <c r="K22" s="24" t="s">
        <v>2861</v>
      </c>
      <c r="L22" s="24" t="s">
        <v>2862</v>
      </c>
      <c r="M22" s="24" t="s">
        <v>390</v>
      </c>
      <c r="N22" s="24">
        <v>586933</v>
      </c>
      <c r="O22" s="24">
        <v>434950</v>
      </c>
      <c r="P22" s="7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2863</v>
      </c>
      <c r="B23" s="22" t="s">
        <v>16</v>
      </c>
      <c r="C23" s="22">
        <v>1858737</v>
      </c>
      <c r="D23" s="22" t="s">
        <v>2864</v>
      </c>
      <c r="E23" s="23" t="s">
        <v>2865</v>
      </c>
      <c r="F23" s="24" t="s">
        <v>17</v>
      </c>
      <c r="G23" s="24" t="s">
        <v>646</v>
      </c>
      <c r="H23" s="24" t="s">
        <v>700</v>
      </c>
      <c r="I23" s="24" t="s">
        <v>2860</v>
      </c>
      <c r="J23" s="24" t="s">
        <v>700</v>
      </c>
      <c r="K23" s="24" t="s">
        <v>465</v>
      </c>
      <c r="L23" s="24" t="s">
        <v>466</v>
      </c>
      <c r="M23" s="24" t="s">
        <v>212</v>
      </c>
      <c r="N23" s="24">
        <v>586142</v>
      </c>
      <c r="O23" s="24">
        <v>433584</v>
      </c>
      <c r="P23" s="7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2866</v>
      </c>
      <c r="B24" s="22" t="s">
        <v>16</v>
      </c>
      <c r="C24" s="22">
        <v>1858834</v>
      </c>
      <c r="D24" s="22" t="s">
        <v>2867</v>
      </c>
      <c r="E24" s="23" t="s">
        <v>2868</v>
      </c>
      <c r="F24" s="24" t="s">
        <v>17</v>
      </c>
      <c r="G24" s="24" t="s">
        <v>646</v>
      </c>
      <c r="H24" s="24" t="s">
        <v>700</v>
      </c>
      <c r="I24" s="24" t="s">
        <v>2860</v>
      </c>
      <c r="J24" s="24" t="s">
        <v>700</v>
      </c>
      <c r="K24" s="24" t="s">
        <v>2869</v>
      </c>
      <c r="L24" s="24" t="s">
        <v>2870</v>
      </c>
      <c r="M24" s="24" t="s">
        <v>58</v>
      </c>
      <c r="N24" s="24">
        <v>586782</v>
      </c>
      <c r="O24" s="24">
        <v>433942</v>
      </c>
      <c r="P24" s="7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2871</v>
      </c>
      <c r="B25" s="22" t="s">
        <v>16</v>
      </c>
      <c r="C25" s="22">
        <v>1857835</v>
      </c>
      <c r="D25" s="22" t="s">
        <v>2872</v>
      </c>
      <c r="E25" s="23" t="s">
        <v>2873</v>
      </c>
      <c r="F25" s="24" t="s">
        <v>17</v>
      </c>
      <c r="G25" s="24" t="s">
        <v>646</v>
      </c>
      <c r="H25" s="24" t="s">
        <v>700</v>
      </c>
      <c r="I25" s="24" t="s">
        <v>2860</v>
      </c>
      <c r="J25" s="24" t="s">
        <v>700</v>
      </c>
      <c r="K25" s="24" t="s">
        <v>242</v>
      </c>
      <c r="L25" s="24" t="s">
        <v>243</v>
      </c>
      <c r="M25" s="24" t="s">
        <v>206</v>
      </c>
      <c r="N25" s="24">
        <v>586995</v>
      </c>
      <c r="O25" s="24">
        <v>433461</v>
      </c>
      <c r="P25" s="7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2717</v>
      </c>
      <c r="B26" s="22" t="s">
        <v>16</v>
      </c>
      <c r="C26" s="22">
        <v>2142669</v>
      </c>
      <c r="D26" s="22" t="s">
        <v>2718</v>
      </c>
      <c r="E26" s="23" t="s">
        <v>2719</v>
      </c>
      <c r="F26" s="24" t="s">
        <v>17</v>
      </c>
      <c r="G26" s="24" t="s">
        <v>711</v>
      </c>
      <c r="H26" s="24" t="s">
        <v>711</v>
      </c>
      <c r="I26" s="24" t="s">
        <v>2720</v>
      </c>
      <c r="J26" s="24" t="s">
        <v>711</v>
      </c>
      <c r="K26" s="24" t="s">
        <v>2721</v>
      </c>
      <c r="L26" s="24" t="s">
        <v>2722</v>
      </c>
      <c r="M26" s="24" t="s">
        <v>327</v>
      </c>
      <c r="N26" s="24">
        <v>578558</v>
      </c>
      <c r="O26" s="24">
        <v>454130</v>
      </c>
      <c r="P26" s="7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2723</v>
      </c>
      <c r="B27" s="22" t="s">
        <v>16</v>
      </c>
      <c r="C27" s="22">
        <v>2136659</v>
      </c>
      <c r="D27" s="22" t="s">
        <v>2724</v>
      </c>
      <c r="E27" s="23" t="s">
        <v>2725</v>
      </c>
      <c r="F27" s="24" t="s">
        <v>17</v>
      </c>
      <c r="G27" s="24" t="s">
        <v>711</v>
      </c>
      <c r="H27" s="24" t="s">
        <v>711</v>
      </c>
      <c r="I27" s="24" t="s">
        <v>2720</v>
      </c>
      <c r="J27" s="24" t="s">
        <v>711</v>
      </c>
      <c r="K27" s="24" t="s">
        <v>2726</v>
      </c>
      <c r="L27" s="24" t="s">
        <v>2727</v>
      </c>
      <c r="M27" s="24" t="s">
        <v>22</v>
      </c>
      <c r="N27" s="24">
        <v>578918</v>
      </c>
      <c r="O27" s="24">
        <v>456647</v>
      </c>
      <c r="P27" s="7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2728</v>
      </c>
      <c r="B28" s="22" t="s">
        <v>16</v>
      </c>
      <c r="C28" s="22">
        <v>2143352</v>
      </c>
      <c r="D28" s="22" t="s">
        <v>2729</v>
      </c>
      <c r="E28" s="23" t="s">
        <v>2730</v>
      </c>
      <c r="F28" s="24" t="s">
        <v>17</v>
      </c>
      <c r="G28" s="24" t="s">
        <v>711</v>
      </c>
      <c r="H28" s="24" t="s">
        <v>711</v>
      </c>
      <c r="I28" s="24" t="s">
        <v>2720</v>
      </c>
      <c r="J28" s="24" t="s">
        <v>711</v>
      </c>
      <c r="K28" s="24" t="s">
        <v>1056</v>
      </c>
      <c r="L28" s="24" t="s">
        <v>1057</v>
      </c>
      <c r="M28" s="24" t="s">
        <v>99</v>
      </c>
      <c r="N28" s="24">
        <v>578780</v>
      </c>
      <c r="O28" s="24">
        <v>454508</v>
      </c>
      <c r="P28" s="7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2731</v>
      </c>
      <c r="B29" s="22" t="s">
        <v>16</v>
      </c>
      <c r="C29" s="22">
        <v>2139354</v>
      </c>
      <c r="D29" s="22" t="s">
        <v>2732</v>
      </c>
      <c r="E29" s="23" t="s">
        <v>2733</v>
      </c>
      <c r="F29" s="24" t="s">
        <v>17</v>
      </c>
      <c r="G29" s="24" t="s">
        <v>711</v>
      </c>
      <c r="H29" s="24" t="s">
        <v>711</v>
      </c>
      <c r="I29" s="24" t="s">
        <v>2720</v>
      </c>
      <c r="J29" s="24" t="s">
        <v>711</v>
      </c>
      <c r="K29" s="24" t="s">
        <v>84</v>
      </c>
      <c r="L29" s="24" t="s">
        <v>85</v>
      </c>
      <c r="M29" s="24" t="s">
        <v>159</v>
      </c>
      <c r="N29" s="24">
        <v>578995</v>
      </c>
      <c r="O29" s="24">
        <v>454906</v>
      </c>
      <c r="P29" s="7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2734</v>
      </c>
      <c r="B30" s="22" t="s">
        <v>16</v>
      </c>
      <c r="C30" s="22">
        <v>2143661</v>
      </c>
      <c r="D30" s="22" t="s">
        <v>2735</v>
      </c>
      <c r="E30" s="23" t="s">
        <v>2736</v>
      </c>
      <c r="F30" s="24" t="s">
        <v>17</v>
      </c>
      <c r="G30" s="24" t="s">
        <v>711</v>
      </c>
      <c r="H30" s="24" t="s">
        <v>711</v>
      </c>
      <c r="I30" s="24" t="s">
        <v>2720</v>
      </c>
      <c r="J30" s="24" t="s">
        <v>711</v>
      </c>
      <c r="K30" s="24" t="s">
        <v>257</v>
      </c>
      <c r="L30" s="24" t="s">
        <v>258</v>
      </c>
      <c r="M30" s="24" t="s">
        <v>612</v>
      </c>
      <c r="N30" s="24">
        <v>579420</v>
      </c>
      <c r="O30" s="24">
        <v>455547</v>
      </c>
      <c r="P30" s="7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2737</v>
      </c>
      <c r="B31" s="22" t="s">
        <v>16</v>
      </c>
      <c r="C31" s="22">
        <v>2143816</v>
      </c>
      <c r="D31" s="22" t="s">
        <v>2738</v>
      </c>
      <c r="E31" s="23" t="s">
        <v>2739</v>
      </c>
      <c r="F31" s="24" t="s">
        <v>17</v>
      </c>
      <c r="G31" s="24" t="s">
        <v>711</v>
      </c>
      <c r="H31" s="24" t="s">
        <v>711</v>
      </c>
      <c r="I31" s="24" t="s">
        <v>2720</v>
      </c>
      <c r="J31" s="24" t="s">
        <v>711</v>
      </c>
      <c r="K31" s="24" t="s">
        <v>2740</v>
      </c>
      <c r="L31" s="24" t="s">
        <v>2741</v>
      </c>
      <c r="M31" s="24" t="s">
        <v>2742</v>
      </c>
      <c r="N31" s="24">
        <v>579174</v>
      </c>
      <c r="O31" s="24">
        <v>455043</v>
      </c>
      <c r="P31" s="7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2743</v>
      </c>
      <c r="B32" s="22" t="s">
        <v>16</v>
      </c>
      <c r="C32" s="22">
        <v>2144095</v>
      </c>
      <c r="D32" s="22" t="s">
        <v>2744</v>
      </c>
      <c r="E32" s="23" t="s">
        <v>2745</v>
      </c>
      <c r="F32" s="24" t="s">
        <v>17</v>
      </c>
      <c r="G32" s="24" t="s">
        <v>711</v>
      </c>
      <c r="H32" s="24" t="s">
        <v>711</v>
      </c>
      <c r="I32" s="24" t="s">
        <v>2720</v>
      </c>
      <c r="J32" s="24" t="s">
        <v>711</v>
      </c>
      <c r="K32" s="24" t="s">
        <v>2746</v>
      </c>
      <c r="L32" s="24" t="s">
        <v>2747</v>
      </c>
      <c r="M32" s="24" t="s">
        <v>93</v>
      </c>
      <c r="N32" s="24">
        <v>579096</v>
      </c>
      <c r="O32" s="24">
        <v>455684</v>
      </c>
      <c r="P32" s="7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2748</v>
      </c>
      <c r="B33" s="22" t="s">
        <v>16</v>
      </c>
      <c r="C33" s="22">
        <v>2139421</v>
      </c>
      <c r="D33" s="22" t="s">
        <v>2749</v>
      </c>
      <c r="E33" s="23" t="s">
        <v>2750</v>
      </c>
      <c r="F33" s="24" t="s">
        <v>17</v>
      </c>
      <c r="G33" s="24" t="s">
        <v>711</v>
      </c>
      <c r="H33" s="24" t="s">
        <v>711</v>
      </c>
      <c r="I33" s="24" t="s">
        <v>2720</v>
      </c>
      <c r="J33" s="24" t="s">
        <v>711</v>
      </c>
      <c r="K33" s="24" t="s">
        <v>2746</v>
      </c>
      <c r="L33" s="24" t="s">
        <v>2747</v>
      </c>
      <c r="M33" s="24" t="s">
        <v>228</v>
      </c>
      <c r="N33" s="24">
        <v>579159</v>
      </c>
      <c r="O33" s="24">
        <v>455148</v>
      </c>
      <c r="P33" s="7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2751</v>
      </c>
      <c r="B34" s="22" t="s">
        <v>16</v>
      </c>
      <c r="C34" s="22">
        <v>2144187</v>
      </c>
      <c r="D34" s="22" t="s">
        <v>2752</v>
      </c>
      <c r="E34" s="23" t="s">
        <v>2753</v>
      </c>
      <c r="F34" s="24" t="s">
        <v>17</v>
      </c>
      <c r="G34" s="24" t="s">
        <v>711</v>
      </c>
      <c r="H34" s="24" t="s">
        <v>711</v>
      </c>
      <c r="I34" s="24" t="s">
        <v>2720</v>
      </c>
      <c r="J34" s="24" t="s">
        <v>711</v>
      </c>
      <c r="K34" s="24" t="s">
        <v>2754</v>
      </c>
      <c r="L34" s="24" t="s">
        <v>2755</v>
      </c>
      <c r="M34" s="24" t="s">
        <v>25</v>
      </c>
      <c r="N34" s="24">
        <v>578517</v>
      </c>
      <c r="O34" s="24">
        <v>457205</v>
      </c>
      <c r="P34" s="7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2756</v>
      </c>
      <c r="B35" s="22" t="s">
        <v>16</v>
      </c>
      <c r="C35" s="22">
        <v>2144269</v>
      </c>
      <c r="D35" s="22" t="s">
        <v>2757</v>
      </c>
      <c r="E35" s="23" t="s">
        <v>2758</v>
      </c>
      <c r="F35" s="24" t="s">
        <v>17</v>
      </c>
      <c r="G35" s="24" t="s">
        <v>711</v>
      </c>
      <c r="H35" s="24" t="s">
        <v>711</v>
      </c>
      <c r="I35" s="24" t="s">
        <v>2720</v>
      </c>
      <c r="J35" s="24" t="s">
        <v>711</v>
      </c>
      <c r="K35" s="24" t="s">
        <v>242</v>
      </c>
      <c r="L35" s="24" t="s">
        <v>243</v>
      </c>
      <c r="M35" s="24" t="s">
        <v>219</v>
      </c>
      <c r="N35" s="24">
        <v>578842</v>
      </c>
      <c r="O35" s="24">
        <v>455490</v>
      </c>
      <c r="P35" s="7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2759</v>
      </c>
      <c r="B36" s="22" t="s">
        <v>16</v>
      </c>
      <c r="C36" s="22">
        <v>2144578</v>
      </c>
      <c r="D36" s="22" t="s">
        <v>2760</v>
      </c>
      <c r="E36" s="23" t="s">
        <v>2761</v>
      </c>
      <c r="F36" s="24" t="s">
        <v>17</v>
      </c>
      <c r="G36" s="24" t="s">
        <v>711</v>
      </c>
      <c r="H36" s="24" t="s">
        <v>711</v>
      </c>
      <c r="I36" s="24" t="s">
        <v>2720</v>
      </c>
      <c r="J36" s="24" t="s">
        <v>711</v>
      </c>
      <c r="K36" s="24" t="s">
        <v>2762</v>
      </c>
      <c r="L36" s="24" t="s">
        <v>2763</v>
      </c>
      <c r="M36" s="24" t="s">
        <v>228</v>
      </c>
      <c r="N36" s="24">
        <v>578997</v>
      </c>
      <c r="O36" s="24">
        <v>457219</v>
      </c>
      <c r="P36" s="7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2764</v>
      </c>
      <c r="B37" s="22" t="s">
        <v>16</v>
      </c>
      <c r="C37" s="22">
        <v>2144736</v>
      </c>
      <c r="D37" s="22" t="s">
        <v>2765</v>
      </c>
      <c r="E37" s="23" t="s">
        <v>2766</v>
      </c>
      <c r="F37" s="24" t="s">
        <v>17</v>
      </c>
      <c r="G37" s="24" t="s">
        <v>711</v>
      </c>
      <c r="H37" s="24" t="s">
        <v>711</v>
      </c>
      <c r="I37" s="24" t="s">
        <v>2720</v>
      </c>
      <c r="J37" s="24" t="s">
        <v>711</v>
      </c>
      <c r="K37" s="24" t="s">
        <v>1789</v>
      </c>
      <c r="L37" s="24" t="s">
        <v>2767</v>
      </c>
      <c r="M37" s="24" t="s">
        <v>99</v>
      </c>
      <c r="N37" s="24">
        <v>578767</v>
      </c>
      <c r="O37" s="24">
        <v>457015</v>
      </c>
      <c r="P37" s="7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2768</v>
      </c>
      <c r="B38" s="22" t="s">
        <v>16</v>
      </c>
      <c r="C38" s="22">
        <v>2136711</v>
      </c>
      <c r="D38" s="22" t="s">
        <v>2769</v>
      </c>
      <c r="E38" s="23" t="s">
        <v>2770</v>
      </c>
      <c r="F38" s="24" t="s">
        <v>17</v>
      </c>
      <c r="G38" s="24" t="s">
        <v>711</v>
      </c>
      <c r="H38" s="24" t="s">
        <v>711</v>
      </c>
      <c r="I38" s="24" t="s">
        <v>2720</v>
      </c>
      <c r="J38" s="24" t="s">
        <v>711</v>
      </c>
      <c r="K38" s="24" t="s">
        <v>2771</v>
      </c>
      <c r="L38" s="24" t="s">
        <v>2772</v>
      </c>
      <c r="M38" s="24" t="s">
        <v>59</v>
      </c>
      <c r="N38" s="24">
        <v>578548</v>
      </c>
      <c r="O38" s="24">
        <v>457013</v>
      </c>
      <c r="P38" s="7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675</v>
      </c>
      <c r="B39" s="22" t="s">
        <v>16</v>
      </c>
      <c r="C39" s="22">
        <v>1906018</v>
      </c>
      <c r="D39" s="22" t="s">
        <v>676</v>
      </c>
      <c r="E39" s="23" t="s">
        <v>677</v>
      </c>
      <c r="F39" s="24" t="s">
        <v>17</v>
      </c>
      <c r="G39" s="24" t="s">
        <v>155</v>
      </c>
      <c r="H39" s="24" t="s">
        <v>678</v>
      </c>
      <c r="I39" s="24" t="s">
        <v>679</v>
      </c>
      <c r="J39" s="24" t="s">
        <v>680</v>
      </c>
      <c r="K39" s="24" t="s">
        <v>20</v>
      </c>
      <c r="L39" s="24" t="s">
        <v>21</v>
      </c>
      <c r="M39" s="24" t="s">
        <v>681</v>
      </c>
      <c r="N39" s="24">
        <v>568350</v>
      </c>
      <c r="O39" s="24">
        <v>447653</v>
      </c>
      <c r="P39" s="7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689</v>
      </c>
      <c r="B40" s="22" t="s">
        <v>16</v>
      </c>
      <c r="C40" s="22">
        <v>1907513</v>
      </c>
      <c r="D40" s="22" t="s">
        <v>690</v>
      </c>
      <c r="E40" s="23" t="s">
        <v>691</v>
      </c>
      <c r="F40" s="24" t="s">
        <v>17</v>
      </c>
      <c r="G40" s="24" t="s">
        <v>155</v>
      </c>
      <c r="H40" s="24" t="s">
        <v>692</v>
      </c>
      <c r="I40" s="24" t="s">
        <v>693</v>
      </c>
      <c r="J40" s="24" t="s">
        <v>487</v>
      </c>
      <c r="K40" s="24" t="s">
        <v>20</v>
      </c>
      <c r="L40" s="24" t="s">
        <v>21</v>
      </c>
      <c r="M40" s="24" t="s">
        <v>513</v>
      </c>
      <c r="N40" s="24">
        <v>575911</v>
      </c>
      <c r="O40" s="24">
        <v>452313</v>
      </c>
      <c r="P40" s="7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694</v>
      </c>
      <c r="B41" s="22" t="s">
        <v>16</v>
      </c>
      <c r="C41" s="22">
        <v>1909570</v>
      </c>
      <c r="D41" s="22" t="s">
        <v>695</v>
      </c>
      <c r="E41" s="23" t="s">
        <v>696</v>
      </c>
      <c r="F41" s="24" t="s">
        <v>17</v>
      </c>
      <c r="G41" s="24" t="s">
        <v>155</v>
      </c>
      <c r="H41" s="24" t="s">
        <v>692</v>
      </c>
      <c r="I41" s="24" t="s">
        <v>697</v>
      </c>
      <c r="J41" s="24" t="s">
        <v>698</v>
      </c>
      <c r="K41" s="24" t="s">
        <v>20</v>
      </c>
      <c r="L41" s="24" t="s">
        <v>21</v>
      </c>
      <c r="M41" s="24" t="s">
        <v>699</v>
      </c>
      <c r="N41" s="24">
        <v>572691</v>
      </c>
      <c r="O41" s="24">
        <v>457221</v>
      </c>
      <c r="P41" s="7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712</v>
      </c>
      <c r="B42" s="22" t="s">
        <v>16</v>
      </c>
      <c r="C42" s="22">
        <v>1911850</v>
      </c>
      <c r="D42" s="22" t="s">
        <v>713</v>
      </c>
      <c r="E42" s="23" t="s">
        <v>714</v>
      </c>
      <c r="F42" s="24" t="s">
        <v>17</v>
      </c>
      <c r="G42" s="24" t="s">
        <v>155</v>
      </c>
      <c r="H42" s="24" t="s">
        <v>711</v>
      </c>
      <c r="I42" s="24" t="s">
        <v>715</v>
      </c>
      <c r="J42" s="24" t="s">
        <v>716</v>
      </c>
      <c r="K42" s="24" t="s">
        <v>20</v>
      </c>
      <c r="L42" s="24" t="s">
        <v>21</v>
      </c>
      <c r="M42" s="24" t="s">
        <v>259</v>
      </c>
      <c r="N42" s="24">
        <v>582468</v>
      </c>
      <c r="O42" s="24">
        <v>455589</v>
      </c>
      <c r="P42" s="7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717</v>
      </c>
      <c r="B43" s="22" t="s">
        <v>16</v>
      </c>
      <c r="C43" s="22">
        <v>1912211</v>
      </c>
      <c r="D43" s="22" t="s">
        <v>718</v>
      </c>
      <c r="E43" s="23" t="s">
        <v>719</v>
      </c>
      <c r="F43" s="24" t="s">
        <v>17</v>
      </c>
      <c r="G43" s="24" t="s">
        <v>155</v>
      </c>
      <c r="H43" s="24" t="s">
        <v>711</v>
      </c>
      <c r="I43" s="24" t="s">
        <v>720</v>
      </c>
      <c r="J43" s="24" t="s">
        <v>721</v>
      </c>
      <c r="K43" s="24" t="s">
        <v>20</v>
      </c>
      <c r="L43" s="24" t="s">
        <v>21</v>
      </c>
      <c r="M43" s="24" t="s">
        <v>344</v>
      </c>
      <c r="N43" s="24">
        <v>574787</v>
      </c>
      <c r="O43" s="24">
        <v>456825</v>
      </c>
      <c r="P43" s="7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2" t="s">
        <v>722</v>
      </c>
      <c r="B44" s="22" t="s">
        <v>16</v>
      </c>
      <c r="C44" s="22">
        <v>1913395</v>
      </c>
      <c r="D44" s="22" t="s">
        <v>723</v>
      </c>
      <c r="E44" s="23" t="s">
        <v>724</v>
      </c>
      <c r="F44" s="24" t="s">
        <v>17</v>
      </c>
      <c r="G44" s="24" t="s">
        <v>155</v>
      </c>
      <c r="H44" s="24" t="s">
        <v>711</v>
      </c>
      <c r="I44" s="24" t="s">
        <v>725</v>
      </c>
      <c r="J44" s="24" t="s">
        <v>726</v>
      </c>
      <c r="K44" s="24" t="s">
        <v>20</v>
      </c>
      <c r="L44" s="24" t="s">
        <v>21</v>
      </c>
      <c r="M44" s="24" t="s">
        <v>665</v>
      </c>
      <c r="N44" s="24">
        <v>575123</v>
      </c>
      <c r="O44" s="24">
        <v>460497</v>
      </c>
      <c r="P44" s="7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</sheetData>
  <sheetProtection algorithmName="SHA-512" hashValue="9juWqCp1Do4FwZVrMAEPnHCAc/sDCtO4wmNECm+zcbfO27XxKh0/FTaZNnHpBdiGfYRhyEVI7leln7+RjbQ9Og==" saltValue="JYh+EhqEP8js976cS4o8Lg==" spinCount="100000" sheet="1" objects="1" scenarios="1" formatCells="0" formatColumns="0" formatRows="0" sort="0" autoFilter="0"/>
  <autoFilter ref="A13:P44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17</v>
      </c>
      <c r="B2" s="4">
        <f>P12</f>
        <v>31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SUM(S14:S44)/$P$12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SUM(P14:P44)</f>
        <v>31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7" t="s">
        <v>1459</v>
      </c>
      <c r="B14" s="7" t="s">
        <v>16</v>
      </c>
      <c r="C14" s="7" t="s">
        <v>3465</v>
      </c>
      <c r="D14" s="7" t="s">
        <v>1460</v>
      </c>
      <c r="E14" s="7" t="s">
        <v>1461</v>
      </c>
      <c r="F14" s="7" t="s">
        <v>17</v>
      </c>
      <c r="G14" s="7" t="s">
        <v>756</v>
      </c>
      <c r="H14" s="7" t="s">
        <v>756</v>
      </c>
      <c r="I14" s="7" t="s">
        <v>757</v>
      </c>
      <c r="J14" s="7" t="s">
        <v>756</v>
      </c>
      <c r="K14" s="7" t="s">
        <v>1456</v>
      </c>
      <c r="L14" s="7" t="s">
        <v>1457</v>
      </c>
      <c r="M14" s="7" t="s">
        <v>1462</v>
      </c>
      <c r="N14" s="7" t="s">
        <v>3347</v>
      </c>
      <c r="O14" s="7" t="s">
        <v>3466</v>
      </c>
      <c r="P14" s="7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7" t="s">
        <v>796</v>
      </c>
      <c r="B15" s="7" t="s">
        <v>16</v>
      </c>
      <c r="C15" s="7" t="s">
        <v>3467</v>
      </c>
      <c r="D15" s="7" t="s">
        <v>797</v>
      </c>
      <c r="E15" s="7" t="s">
        <v>798</v>
      </c>
      <c r="F15" s="7" t="s">
        <v>17</v>
      </c>
      <c r="G15" s="7" t="s">
        <v>756</v>
      </c>
      <c r="H15" s="7" t="s">
        <v>756</v>
      </c>
      <c r="I15" s="7" t="s">
        <v>757</v>
      </c>
      <c r="J15" s="7" t="s">
        <v>756</v>
      </c>
      <c r="K15" s="7" t="s">
        <v>794</v>
      </c>
      <c r="L15" s="7" t="s">
        <v>795</v>
      </c>
      <c r="M15" s="7" t="s">
        <v>33</v>
      </c>
      <c r="N15" s="7" t="s">
        <v>3468</v>
      </c>
      <c r="O15" s="7" t="s">
        <v>3469</v>
      </c>
      <c r="P15" s="7">
        <v>1</v>
      </c>
      <c r="Q15" s="27"/>
      <c r="R15" s="2"/>
      <c r="S15" s="3"/>
      <c r="T15" s="25">
        <f t="shared" ref="T15:T44" si="2">S15*0.23</f>
        <v>0</v>
      </c>
      <c r="U15" s="26">
        <f t="shared" ref="U15:U44" si="3">SUM(S15:T15)</f>
        <v>0</v>
      </c>
    </row>
    <row r="16" spans="1:21" x14ac:dyDescent="0.35">
      <c r="A16" s="7" t="s">
        <v>1038</v>
      </c>
      <c r="B16" s="7" t="s">
        <v>16</v>
      </c>
      <c r="C16" s="7" t="s">
        <v>3470</v>
      </c>
      <c r="D16" s="7" t="s">
        <v>1039</v>
      </c>
      <c r="E16" s="7" t="s">
        <v>1040</v>
      </c>
      <c r="F16" s="7" t="s">
        <v>17</v>
      </c>
      <c r="G16" s="7" t="s">
        <v>756</v>
      </c>
      <c r="H16" s="7" t="s">
        <v>756</v>
      </c>
      <c r="I16" s="7" t="s">
        <v>757</v>
      </c>
      <c r="J16" s="7" t="s">
        <v>756</v>
      </c>
      <c r="K16" s="7" t="s">
        <v>549</v>
      </c>
      <c r="L16" s="7" t="s">
        <v>550</v>
      </c>
      <c r="M16" s="7" t="s">
        <v>1041</v>
      </c>
      <c r="N16" s="7" t="s">
        <v>3471</v>
      </c>
      <c r="O16" s="7" t="s">
        <v>3472</v>
      </c>
      <c r="P16" s="7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7" t="s">
        <v>1250</v>
      </c>
      <c r="B17" s="7" t="s">
        <v>16</v>
      </c>
      <c r="C17" s="7" t="s">
        <v>3473</v>
      </c>
      <c r="D17" s="7" t="s">
        <v>1251</v>
      </c>
      <c r="E17" s="7" t="s">
        <v>1252</v>
      </c>
      <c r="F17" s="7" t="s">
        <v>17</v>
      </c>
      <c r="G17" s="7" t="s">
        <v>756</v>
      </c>
      <c r="H17" s="7" t="s">
        <v>756</v>
      </c>
      <c r="I17" s="7" t="s">
        <v>757</v>
      </c>
      <c r="J17" s="7" t="s">
        <v>756</v>
      </c>
      <c r="K17" s="7" t="s">
        <v>1253</v>
      </c>
      <c r="L17" s="7" t="s">
        <v>1254</v>
      </c>
      <c r="M17" s="7" t="s">
        <v>58</v>
      </c>
      <c r="N17" s="7" t="s">
        <v>3474</v>
      </c>
      <c r="O17" s="7" t="s">
        <v>3475</v>
      </c>
      <c r="P17" s="7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7" t="s">
        <v>1836</v>
      </c>
      <c r="B18" s="7" t="s">
        <v>16</v>
      </c>
      <c r="C18" s="7" t="s">
        <v>3476</v>
      </c>
      <c r="D18" s="7" t="s">
        <v>1837</v>
      </c>
      <c r="E18" s="7" t="s">
        <v>1838</v>
      </c>
      <c r="F18" s="7" t="s">
        <v>17</v>
      </c>
      <c r="G18" s="7" t="s">
        <v>756</v>
      </c>
      <c r="H18" s="7" t="s">
        <v>756</v>
      </c>
      <c r="I18" s="7" t="s">
        <v>757</v>
      </c>
      <c r="J18" s="7" t="s">
        <v>756</v>
      </c>
      <c r="K18" s="7" t="s">
        <v>1839</v>
      </c>
      <c r="L18" s="7" t="s">
        <v>1840</v>
      </c>
      <c r="M18" s="7" t="s">
        <v>197</v>
      </c>
      <c r="N18" s="7" t="s">
        <v>3477</v>
      </c>
      <c r="O18" s="7" t="s">
        <v>3478</v>
      </c>
      <c r="P18" s="7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7" t="s">
        <v>1841</v>
      </c>
      <c r="B19" s="7" t="s">
        <v>16</v>
      </c>
      <c r="C19" s="7" t="s">
        <v>3479</v>
      </c>
      <c r="D19" s="7" t="s">
        <v>1842</v>
      </c>
      <c r="E19" s="7" t="s">
        <v>1843</v>
      </c>
      <c r="F19" s="7" t="s">
        <v>17</v>
      </c>
      <c r="G19" s="7" t="s">
        <v>756</v>
      </c>
      <c r="H19" s="7" t="s">
        <v>756</v>
      </c>
      <c r="I19" s="7" t="s">
        <v>757</v>
      </c>
      <c r="J19" s="7" t="s">
        <v>756</v>
      </c>
      <c r="K19" s="7" t="s">
        <v>1844</v>
      </c>
      <c r="L19" s="7" t="s">
        <v>1845</v>
      </c>
      <c r="M19" s="7" t="s">
        <v>212</v>
      </c>
      <c r="N19" s="7" t="s">
        <v>3480</v>
      </c>
      <c r="O19" s="7" t="s">
        <v>3481</v>
      </c>
      <c r="P19" s="7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7" t="s">
        <v>864</v>
      </c>
      <c r="B20" s="7" t="s">
        <v>16</v>
      </c>
      <c r="C20" s="7" t="s">
        <v>3482</v>
      </c>
      <c r="D20" s="7" t="s">
        <v>865</v>
      </c>
      <c r="E20" s="7" t="s">
        <v>866</v>
      </c>
      <c r="F20" s="7" t="s">
        <v>17</v>
      </c>
      <c r="G20" s="7" t="s">
        <v>756</v>
      </c>
      <c r="H20" s="7" t="s">
        <v>756</v>
      </c>
      <c r="I20" s="7" t="s">
        <v>757</v>
      </c>
      <c r="J20" s="7" t="s">
        <v>756</v>
      </c>
      <c r="K20" s="7" t="s">
        <v>867</v>
      </c>
      <c r="L20" s="7" t="s">
        <v>868</v>
      </c>
      <c r="M20" s="7" t="s">
        <v>43</v>
      </c>
      <c r="N20" s="7" t="s">
        <v>3483</v>
      </c>
      <c r="O20" s="7" t="s">
        <v>3484</v>
      </c>
      <c r="P20" s="7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7" t="s">
        <v>901</v>
      </c>
      <c r="B21" s="7" t="s">
        <v>16</v>
      </c>
      <c r="C21" s="7" t="s">
        <v>3485</v>
      </c>
      <c r="D21" s="7" t="s">
        <v>902</v>
      </c>
      <c r="E21" s="7" t="s">
        <v>903</v>
      </c>
      <c r="F21" s="7" t="s">
        <v>17</v>
      </c>
      <c r="G21" s="7" t="s">
        <v>756</v>
      </c>
      <c r="H21" s="7" t="s">
        <v>756</v>
      </c>
      <c r="I21" s="7" t="s">
        <v>757</v>
      </c>
      <c r="J21" s="7" t="s">
        <v>756</v>
      </c>
      <c r="K21" s="7" t="s">
        <v>904</v>
      </c>
      <c r="L21" s="7" t="s">
        <v>905</v>
      </c>
      <c r="M21" s="7" t="s">
        <v>906</v>
      </c>
      <c r="N21" s="7" t="s">
        <v>3486</v>
      </c>
      <c r="O21" s="7" t="s">
        <v>3487</v>
      </c>
      <c r="P21" s="7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7" t="s">
        <v>1093</v>
      </c>
      <c r="B22" s="7" t="s">
        <v>16</v>
      </c>
      <c r="C22" s="7" t="s">
        <v>3488</v>
      </c>
      <c r="D22" s="7" t="s">
        <v>1094</v>
      </c>
      <c r="E22" s="7" t="s">
        <v>1095</v>
      </c>
      <c r="F22" s="7" t="s">
        <v>17</v>
      </c>
      <c r="G22" s="7" t="s">
        <v>756</v>
      </c>
      <c r="H22" s="7" t="s">
        <v>756</v>
      </c>
      <c r="I22" s="7" t="s">
        <v>757</v>
      </c>
      <c r="J22" s="7" t="s">
        <v>756</v>
      </c>
      <c r="K22" s="7" t="s">
        <v>1096</v>
      </c>
      <c r="L22" s="7" t="s">
        <v>1097</v>
      </c>
      <c r="M22" s="7" t="s">
        <v>93</v>
      </c>
      <c r="N22" s="7" t="s">
        <v>3489</v>
      </c>
      <c r="O22" s="7" t="s">
        <v>3490</v>
      </c>
      <c r="P22" s="7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7" t="s">
        <v>1113</v>
      </c>
      <c r="B23" s="7" t="s">
        <v>16</v>
      </c>
      <c r="C23" s="7" t="s">
        <v>3491</v>
      </c>
      <c r="D23" s="7" t="s">
        <v>1114</v>
      </c>
      <c r="E23" s="7" t="s">
        <v>1115</v>
      </c>
      <c r="F23" s="7" t="s">
        <v>17</v>
      </c>
      <c r="G23" s="7" t="s">
        <v>756</v>
      </c>
      <c r="H23" s="7" t="s">
        <v>756</v>
      </c>
      <c r="I23" s="7" t="s">
        <v>757</v>
      </c>
      <c r="J23" s="7" t="s">
        <v>756</v>
      </c>
      <c r="K23" s="7" t="s">
        <v>1116</v>
      </c>
      <c r="L23" s="7" t="s">
        <v>1117</v>
      </c>
      <c r="M23" s="7" t="s">
        <v>33</v>
      </c>
      <c r="N23" s="7" t="s">
        <v>3492</v>
      </c>
      <c r="O23" s="7" t="s">
        <v>3493</v>
      </c>
      <c r="P23" s="7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7" t="s">
        <v>1529</v>
      </c>
      <c r="B24" s="7" t="s">
        <v>16</v>
      </c>
      <c r="C24" s="7" t="s">
        <v>3494</v>
      </c>
      <c r="D24" s="7" t="s">
        <v>1530</v>
      </c>
      <c r="E24" s="7" t="s">
        <v>1531</v>
      </c>
      <c r="F24" s="7" t="s">
        <v>17</v>
      </c>
      <c r="G24" s="7" t="s">
        <v>756</v>
      </c>
      <c r="H24" s="7" t="s">
        <v>756</v>
      </c>
      <c r="I24" s="7" t="s">
        <v>757</v>
      </c>
      <c r="J24" s="7" t="s">
        <v>756</v>
      </c>
      <c r="K24" s="7" t="s">
        <v>1532</v>
      </c>
      <c r="L24" s="7" t="s">
        <v>1533</v>
      </c>
      <c r="M24" s="7" t="s">
        <v>641</v>
      </c>
      <c r="N24" s="7" t="s">
        <v>3495</v>
      </c>
      <c r="O24" s="7" t="s">
        <v>3496</v>
      </c>
      <c r="P24" s="7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7" t="s">
        <v>945</v>
      </c>
      <c r="B25" s="7" t="s">
        <v>16</v>
      </c>
      <c r="C25" s="7" t="s">
        <v>3497</v>
      </c>
      <c r="D25" s="7" t="s">
        <v>946</v>
      </c>
      <c r="E25" s="7" t="s">
        <v>947</v>
      </c>
      <c r="F25" s="7" t="s">
        <v>17</v>
      </c>
      <c r="G25" s="7" t="s">
        <v>756</v>
      </c>
      <c r="H25" s="7" t="s">
        <v>756</v>
      </c>
      <c r="I25" s="7" t="s">
        <v>757</v>
      </c>
      <c r="J25" s="7" t="s">
        <v>756</v>
      </c>
      <c r="K25" s="7" t="s">
        <v>948</v>
      </c>
      <c r="L25" s="7" t="s">
        <v>949</v>
      </c>
      <c r="M25" s="7" t="s">
        <v>228</v>
      </c>
      <c r="N25" s="7" t="s">
        <v>3498</v>
      </c>
      <c r="O25" s="7" t="s">
        <v>3499</v>
      </c>
      <c r="P25" s="7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7" t="s">
        <v>1534</v>
      </c>
      <c r="B26" s="7" t="s">
        <v>16</v>
      </c>
      <c r="C26" s="7" t="s">
        <v>3500</v>
      </c>
      <c r="D26" s="7" t="s">
        <v>1535</v>
      </c>
      <c r="E26" s="7" t="s">
        <v>1536</v>
      </c>
      <c r="F26" s="7" t="s">
        <v>17</v>
      </c>
      <c r="G26" s="7" t="s">
        <v>756</v>
      </c>
      <c r="H26" s="7" t="s">
        <v>756</v>
      </c>
      <c r="I26" s="7" t="s">
        <v>757</v>
      </c>
      <c r="J26" s="7" t="s">
        <v>756</v>
      </c>
      <c r="K26" s="7" t="s">
        <v>1532</v>
      </c>
      <c r="L26" s="7" t="s">
        <v>1533</v>
      </c>
      <c r="M26" s="7" t="s">
        <v>1537</v>
      </c>
      <c r="N26" s="7" t="s">
        <v>3501</v>
      </c>
      <c r="O26" s="7" t="s">
        <v>3502</v>
      </c>
      <c r="P26" s="7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7" t="s">
        <v>1427</v>
      </c>
      <c r="B27" s="7" t="s">
        <v>16</v>
      </c>
      <c r="C27" s="7" t="s">
        <v>3503</v>
      </c>
      <c r="D27" s="7" t="s">
        <v>1428</v>
      </c>
      <c r="E27" s="7" t="s">
        <v>1429</v>
      </c>
      <c r="F27" s="7" t="s">
        <v>17</v>
      </c>
      <c r="G27" s="7" t="s">
        <v>756</v>
      </c>
      <c r="H27" s="7" t="s">
        <v>756</v>
      </c>
      <c r="I27" s="7" t="s">
        <v>757</v>
      </c>
      <c r="J27" s="7" t="s">
        <v>756</v>
      </c>
      <c r="K27" s="7" t="s">
        <v>1430</v>
      </c>
      <c r="L27" s="7" t="s">
        <v>1431</v>
      </c>
      <c r="M27" s="7" t="s">
        <v>93</v>
      </c>
      <c r="N27" s="7" t="s">
        <v>3504</v>
      </c>
      <c r="O27" s="7" t="s">
        <v>3505</v>
      </c>
      <c r="P27" s="7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7" t="s">
        <v>1220</v>
      </c>
      <c r="B28" s="7" t="s">
        <v>16</v>
      </c>
      <c r="C28" s="7" t="s">
        <v>3506</v>
      </c>
      <c r="D28" s="7" t="s">
        <v>1221</v>
      </c>
      <c r="E28" s="7" t="s">
        <v>1222</v>
      </c>
      <c r="F28" s="7" t="s">
        <v>17</v>
      </c>
      <c r="G28" s="7" t="s">
        <v>756</v>
      </c>
      <c r="H28" s="7" t="s">
        <v>756</v>
      </c>
      <c r="I28" s="7" t="s">
        <v>757</v>
      </c>
      <c r="J28" s="7" t="s">
        <v>756</v>
      </c>
      <c r="K28" s="7" t="s">
        <v>1223</v>
      </c>
      <c r="L28" s="7" t="s">
        <v>1224</v>
      </c>
      <c r="M28" s="7" t="s">
        <v>1032</v>
      </c>
      <c r="N28" s="7" t="s">
        <v>3507</v>
      </c>
      <c r="O28" s="7" t="s">
        <v>3508</v>
      </c>
      <c r="P28" s="7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7" t="s">
        <v>1642</v>
      </c>
      <c r="B29" s="7" t="s">
        <v>16</v>
      </c>
      <c r="C29" s="7" t="s">
        <v>3509</v>
      </c>
      <c r="D29" s="7" t="s">
        <v>1643</v>
      </c>
      <c r="E29" s="7" t="s">
        <v>1644</v>
      </c>
      <c r="F29" s="7" t="s">
        <v>17</v>
      </c>
      <c r="G29" s="7" t="s">
        <v>756</v>
      </c>
      <c r="H29" s="7" t="s">
        <v>756</v>
      </c>
      <c r="I29" s="7" t="s">
        <v>757</v>
      </c>
      <c r="J29" s="7" t="s">
        <v>756</v>
      </c>
      <c r="K29" s="7" t="s">
        <v>1645</v>
      </c>
      <c r="L29" s="7" t="s">
        <v>1646</v>
      </c>
      <c r="M29" s="7" t="s">
        <v>1647</v>
      </c>
      <c r="N29" s="7" t="s">
        <v>3510</v>
      </c>
      <c r="O29" s="7" t="s">
        <v>3511</v>
      </c>
      <c r="P29" s="7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7" t="s">
        <v>1230</v>
      </c>
      <c r="B30" s="7" t="s">
        <v>16</v>
      </c>
      <c r="C30" s="7" t="s">
        <v>3512</v>
      </c>
      <c r="D30" s="7" t="s">
        <v>1231</v>
      </c>
      <c r="E30" s="7" t="s">
        <v>1232</v>
      </c>
      <c r="F30" s="7" t="s">
        <v>17</v>
      </c>
      <c r="G30" s="7" t="s">
        <v>756</v>
      </c>
      <c r="H30" s="7" t="s">
        <v>756</v>
      </c>
      <c r="I30" s="7" t="s">
        <v>757</v>
      </c>
      <c r="J30" s="7" t="s">
        <v>756</v>
      </c>
      <c r="K30" s="7" t="s">
        <v>1228</v>
      </c>
      <c r="L30" s="7" t="s">
        <v>1229</v>
      </c>
      <c r="M30" s="7" t="s">
        <v>327</v>
      </c>
      <c r="N30" s="7" t="s">
        <v>3513</v>
      </c>
      <c r="O30" s="7" t="s">
        <v>3514</v>
      </c>
      <c r="P30" s="7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7" t="s">
        <v>1648</v>
      </c>
      <c r="B31" s="7" t="s">
        <v>16</v>
      </c>
      <c r="C31" s="7" t="s">
        <v>3515</v>
      </c>
      <c r="D31" s="7" t="s">
        <v>1649</v>
      </c>
      <c r="E31" s="7" t="s">
        <v>1650</v>
      </c>
      <c r="F31" s="7" t="s">
        <v>17</v>
      </c>
      <c r="G31" s="7" t="s">
        <v>756</v>
      </c>
      <c r="H31" s="7" t="s">
        <v>756</v>
      </c>
      <c r="I31" s="7" t="s">
        <v>757</v>
      </c>
      <c r="J31" s="7" t="s">
        <v>756</v>
      </c>
      <c r="K31" s="7" t="s">
        <v>1645</v>
      </c>
      <c r="L31" s="7" t="s">
        <v>1646</v>
      </c>
      <c r="M31" s="7" t="s">
        <v>1651</v>
      </c>
      <c r="N31" s="7" t="s">
        <v>3516</v>
      </c>
      <c r="O31" s="7" t="s">
        <v>3517</v>
      </c>
      <c r="P31" s="7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7" t="s">
        <v>838</v>
      </c>
      <c r="B32" s="7" t="s">
        <v>16</v>
      </c>
      <c r="C32" s="7" t="s">
        <v>3518</v>
      </c>
      <c r="D32" s="7" t="s">
        <v>839</v>
      </c>
      <c r="E32" s="7" t="s">
        <v>840</v>
      </c>
      <c r="F32" s="7" t="s">
        <v>17</v>
      </c>
      <c r="G32" s="7" t="s">
        <v>756</v>
      </c>
      <c r="H32" s="7" t="s">
        <v>756</v>
      </c>
      <c r="I32" s="7" t="s">
        <v>757</v>
      </c>
      <c r="J32" s="7" t="s">
        <v>756</v>
      </c>
      <c r="K32" s="7" t="s">
        <v>836</v>
      </c>
      <c r="L32" s="7" t="s">
        <v>837</v>
      </c>
      <c r="M32" s="7" t="s">
        <v>154</v>
      </c>
      <c r="N32" s="7" t="s">
        <v>3519</v>
      </c>
      <c r="O32" s="7" t="s">
        <v>3520</v>
      </c>
      <c r="P32" s="7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7" t="s">
        <v>851</v>
      </c>
      <c r="B33" s="7" t="s">
        <v>16</v>
      </c>
      <c r="C33" s="7" t="s">
        <v>3521</v>
      </c>
      <c r="D33" s="7" t="s">
        <v>852</v>
      </c>
      <c r="E33" s="7" t="s">
        <v>853</v>
      </c>
      <c r="F33" s="7" t="s">
        <v>17</v>
      </c>
      <c r="G33" s="7" t="s">
        <v>756</v>
      </c>
      <c r="H33" s="7" t="s">
        <v>756</v>
      </c>
      <c r="I33" s="7" t="s">
        <v>757</v>
      </c>
      <c r="J33" s="7" t="s">
        <v>756</v>
      </c>
      <c r="K33" s="7" t="s">
        <v>49</v>
      </c>
      <c r="L33" s="7" t="s">
        <v>50</v>
      </c>
      <c r="M33" s="7" t="s">
        <v>251</v>
      </c>
      <c r="N33" s="7" t="s">
        <v>3522</v>
      </c>
      <c r="O33" s="7" t="s">
        <v>3523</v>
      </c>
      <c r="P33" s="7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7" t="s">
        <v>1831</v>
      </c>
      <c r="B34" s="7" t="s">
        <v>16</v>
      </c>
      <c r="C34" s="7" t="s">
        <v>3524</v>
      </c>
      <c r="D34" s="7" t="s">
        <v>1832</v>
      </c>
      <c r="E34" s="7" t="s">
        <v>1833</v>
      </c>
      <c r="F34" s="7" t="s">
        <v>17</v>
      </c>
      <c r="G34" s="7" t="s">
        <v>756</v>
      </c>
      <c r="H34" s="7" t="s">
        <v>756</v>
      </c>
      <c r="I34" s="7" t="s">
        <v>757</v>
      </c>
      <c r="J34" s="7" t="s">
        <v>756</v>
      </c>
      <c r="K34" s="7" t="s">
        <v>1834</v>
      </c>
      <c r="L34" s="7" t="s">
        <v>1835</v>
      </c>
      <c r="M34" s="7" t="s">
        <v>158</v>
      </c>
      <c r="N34" s="7" t="s">
        <v>3525</v>
      </c>
      <c r="O34" s="7" t="s">
        <v>3526</v>
      </c>
      <c r="P34" s="7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7" t="s">
        <v>854</v>
      </c>
      <c r="B35" s="7" t="s">
        <v>16</v>
      </c>
      <c r="C35" s="7" t="s">
        <v>3527</v>
      </c>
      <c r="D35" s="7" t="s">
        <v>855</v>
      </c>
      <c r="E35" s="7" t="s">
        <v>856</v>
      </c>
      <c r="F35" s="7" t="s">
        <v>17</v>
      </c>
      <c r="G35" s="7" t="s">
        <v>756</v>
      </c>
      <c r="H35" s="7" t="s">
        <v>756</v>
      </c>
      <c r="I35" s="7" t="s">
        <v>757</v>
      </c>
      <c r="J35" s="7" t="s">
        <v>756</v>
      </c>
      <c r="K35" s="7" t="s">
        <v>857</v>
      </c>
      <c r="L35" s="7" t="s">
        <v>858</v>
      </c>
      <c r="M35" s="7" t="s">
        <v>99</v>
      </c>
      <c r="N35" s="7" t="s">
        <v>3528</v>
      </c>
      <c r="O35" s="7" t="s">
        <v>3529</v>
      </c>
      <c r="P35" s="7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7" t="s">
        <v>859</v>
      </c>
      <c r="B36" s="7" t="s">
        <v>16</v>
      </c>
      <c r="C36" s="7" t="s">
        <v>3530</v>
      </c>
      <c r="D36" s="7" t="s">
        <v>860</v>
      </c>
      <c r="E36" s="7" t="s">
        <v>861</v>
      </c>
      <c r="F36" s="7" t="s">
        <v>17</v>
      </c>
      <c r="G36" s="7" t="s">
        <v>756</v>
      </c>
      <c r="H36" s="7" t="s">
        <v>756</v>
      </c>
      <c r="I36" s="7" t="s">
        <v>757</v>
      </c>
      <c r="J36" s="7" t="s">
        <v>756</v>
      </c>
      <c r="K36" s="7" t="s">
        <v>862</v>
      </c>
      <c r="L36" s="7" t="s">
        <v>863</v>
      </c>
      <c r="M36" s="7" t="s">
        <v>43</v>
      </c>
      <c r="N36" s="7" t="s">
        <v>3531</v>
      </c>
      <c r="O36" s="7" t="s">
        <v>3532</v>
      </c>
      <c r="P36" s="7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7" t="s">
        <v>1265</v>
      </c>
      <c r="B37" s="7" t="s">
        <v>16</v>
      </c>
      <c r="C37" s="7" t="s">
        <v>3533</v>
      </c>
      <c r="D37" s="7" t="s">
        <v>1266</v>
      </c>
      <c r="E37" s="7" t="s">
        <v>1267</v>
      </c>
      <c r="F37" s="7" t="s">
        <v>17</v>
      </c>
      <c r="G37" s="7" t="s">
        <v>756</v>
      </c>
      <c r="H37" s="7" t="s">
        <v>756</v>
      </c>
      <c r="I37" s="7" t="s">
        <v>757</v>
      </c>
      <c r="J37" s="7" t="s">
        <v>756</v>
      </c>
      <c r="K37" s="7" t="s">
        <v>1268</v>
      </c>
      <c r="L37" s="7" t="s">
        <v>1269</v>
      </c>
      <c r="M37" s="7" t="s">
        <v>372</v>
      </c>
      <c r="N37" s="7" t="s">
        <v>3534</v>
      </c>
      <c r="O37" s="7" t="s">
        <v>3535</v>
      </c>
      <c r="P37" s="7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7" t="s">
        <v>1270</v>
      </c>
      <c r="B38" s="7" t="s">
        <v>16</v>
      </c>
      <c r="C38" s="7" t="s">
        <v>3536</v>
      </c>
      <c r="D38" s="7" t="s">
        <v>1271</v>
      </c>
      <c r="E38" s="7" t="s">
        <v>1272</v>
      </c>
      <c r="F38" s="7" t="s">
        <v>17</v>
      </c>
      <c r="G38" s="7" t="s">
        <v>756</v>
      </c>
      <c r="H38" s="7" t="s">
        <v>756</v>
      </c>
      <c r="I38" s="7" t="s">
        <v>757</v>
      </c>
      <c r="J38" s="7" t="s">
        <v>756</v>
      </c>
      <c r="K38" s="7" t="s">
        <v>613</v>
      </c>
      <c r="L38" s="7" t="s">
        <v>614</v>
      </c>
      <c r="M38" s="7" t="s">
        <v>1273</v>
      </c>
      <c r="N38" s="7" t="s">
        <v>3537</v>
      </c>
      <c r="O38" s="7" t="s">
        <v>3538</v>
      </c>
      <c r="P38" s="7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7" t="s">
        <v>1698</v>
      </c>
      <c r="B39" s="7" t="s">
        <v>16</v>
      </c>
      <c r="C39" s="7" t="s">
        <v>3539</v>
      </c>
      <c r="D39" s="7" t="s">
        <v>1699</v>
      </c>
      <c r="E39" s="7" t="s">
        <v>1700</v>
      </c>
      <c r="F39" s="7" t="s">
        <v>17</v>
      </c>
      <c r="G39" s="7" t="s">
        <v>756</v>
      </c>
      <c r="H39" s="7" t="s">
        <v>756</v>
      </c>
      <c r="I39" s="7" t="s">
        <v>757</v>
      </c>
      <c r="J39" s="7" t="s">
        <v>756</v>
      </c>
      <c r="K39" s="7" t="s">
        <v>1701</v>
      </c>
      <c r="L39" s="7" t="s">
        <v>1702</v>
      </c>
      <c r="M39" s="7" t="s">
        <v>1703</v>
      </c>
      <c r="N39" s="7" t="s">
        <v>3540</v>
      </c>
      <c r="O39" s="7" t="s">
        <v>3541</v>
      </c>
      <c r="P39" s="7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7" t="s">
        <v>1082</v>
      </c>
      <c r="B40" s="7" t="s">
        <v>16</v>
      </c>
      <c r="C40" s="7" t="s">
        <v>3542</v>
      </c>
      <c r="D40" s="7" t="s">
        <v>1083</v>
      </c>
      <c r="E40" s="7" t="s">
        <v>1084</v>
      </c>
      <c r="F40" s="7" t="s">
        <v>17</v>
      </c>
      <c r="G40" s="7" t="s">
        <v>756</v>
      </c>
      <c r="H40" s="7" t="s">
        <v>756</v>
      </c>
      <c r="I40" s="7" t="s">
        <v>757</v>
      </c>
      <c r="J40" s="7" t="s">
        <v>756</v>
      </c>
      <c r="K40" s="7" t="s">
        <v>1079</v>
      </c>
      <c r="L40" s="7" t="s">
        <v>1080</v>
      </c>
      <c r="M40" s="7" t="s">
        <v>172</v>
      </c>
      <c r="N40" s="7" t="s">
        <v>3543</v>
      </c>
      <c r="O40" s="7" t="s">
        <v>3544</v>
      </c>
      <c r="P40" s="7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7" t="s">
        <v>912</v>
      </c>
      <c r="B41" s="7" t="s">
        <v>16</v>
      </c>
      <c r="C41" s="7" t="s">
        <v>3545</v>
      </c>
      <c r="D41" s="7" t="s">
        <v>913</v>
      </c>
      <c r="E41" s="7" t="s">
        <v>914</v>
      </c>
      <c r="F41" s="7" t="s">
        <v>17</v>
      </c>
      <c r="G41" s="7" t="s">
        <v>756</v>
      </c>
      <c r="H41" s="7" t="s">
        <v>756</v>
      </c>
      <c r="I41" s="7" t="s">
        <v>757</v>
      </c>
      <c r="J41" s="7" t="s">
        <v>756</v>
      </c>
      <c r="K41" s="7" t="s">
        <v>915</v>
      </c>
      <c r="L41" s="7" t="s">
        <v>916</v>
      </c>
      <c r="M41" s="7" t="s">
        <v>154</v>
      </c>
      <c r="N41" s="7" t="s">
        <v>3546</v>
      </c>
      <c r="O41" s="7" t="s">
        <v>3547</v>
      </c>
      <c r="P41" s="7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7" t="s">
        <v>1346</v>
      </c>
      <c r="B42" s="7" t="s">
        <v>16</v>
      </c>
      <c r="C42" s="7" t="s">
        <v>3548</v>
      </c>
      <c r="D42" s="7" t="s">
        <v>1347</v>
      </c>
      <c r="E42" s="7" t="s">
        <v>1348</v>
      </c>
      <c r="F42" s="7" t="s">
        <v>17</v>
      </c>
      <c r="G42" s="7" t="s">
        <v>756</v>
      </c>
      <c r="H42" s="7" t="s">
        <v>756</v>
      </c>
      <c r="I42" s="7" t="s">
        <v>757</v>
      </c>
      <c r="J42" s="7" t="s">
        <v>756</v>
      </c>
      <c r="K42" s="7" t="s">
        <v>1336</v>
      </c>
      <c r="L42" s="7" t="s">
        <v>1337</v>
      </c>
      <c r="M42" s="7" t="s">
        <v>760</v>
      </c>
      <c r="N42" s="7" t="s">
        <v>3549</v>
      </c>
      <c r="O42" s="7" t="s">
        <v>3550</v>
      </c>
      <c r="P42" s="7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7" t="s">
        <v>1144</v>
      </c>
      <c r="B43" s="7" t="s">
        <v>16</v>
      </c>
      <c r="C43" s="7" t="s">
        <v>3551</v>
      </c>
      <c r="D43" s="7" t="s">
        <v>1145</v>
      </c>
      <c r="E43" s="7" t="s">
        <v>1146</v>
      </c>
      <c r="F43" s="7" t="s">
        <v>17</v>
      </c>
      <c r="G43" s="7" t="s">
        <v>756</v>
      </c>
      <c r="H43" s="7" t="s">
        <v>756</v>
      </c>
      <c r="I43" s="7" t="s">
        <v>757</v>
      </c>
      <c r="J43" s="7" t="s">
        <v>756</v>
      </c>
      <c r="K43" s="7" t="s">
        <v>1147</v>
      </c>
      <c r="L43" s="7" t="s">
        <v>1148</v>
      </c>
      <c r="M43" s="7" t="s">
        <v>25</v>
      </c>
      <c r="N43" s="7" t="s">
        <v>3552</v>
      </c>
      <c r="O43" s="7" t="s">
        <v>3553</v>
      </c>
      <c r="P43" s="7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7" t="s">
        <v>976</v>
      </c>
      <c r="B44" s="7" t="s">
        <v>16</v>
      </c>
      <c r="C44" s="7" t="s">
        <v>3554</v>
      </c>
      <c r="D44" s="7" t="s">
        <v>977</v>
      </c>
      <c r="E44" s="7" t="s">
        <v>978</v>
      </c>
      <c r="F44" s="7" t="s">
        <v>17</v>
      </c>
      <c r="G44" s="7" t="s">
        <v>756</v>
      </c>
      <c r="H44" s="7" t="s">
        <v>756</v>
      </c>
      <c r="I44" s="7" t="s">
        <v>757</v>
      </c>
      <c r="J44" s="7" t="s">
        <v>756</v>
      </c>
      <c r="K44" s="7" t="s">
        <v>979</v>
      </c>
      <c r="L44" s="7" t="s">
        <v>980</v>
      </c>
      <c r="M44" s="7" t="s">
        <v>43</v>
      </c>
      <c r="N44" s="7" t="s">
        <v>3555</v>
      </c>
      <c r="O44" s="7" t="s">
        <v>3556</v>
      </c>
      <c r="P44" s="7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</sheetData>
  <sheetProtection algorithmName="SHA-512" hashValue="2EqsAQQbbb7tEJCxaNorOjwiTXVZN0olycPAjUi9842fDCg0xy1ByJvUXQca32sB6uTuOWiDaNVWQxod8o4WGQ==" saltValue="kNP+txo+k9aTiI5ewxxd6g==" spinCount="100000" sheet="1" objects="1" scenarios="1" formatCells="0" formatColumns="0" formatRows="0" sort="0" autoFilter="0"/>
  <autoFilter ref="A13:P44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>
      <selection activeCell="J11" sqref="J11"/>
    </sheetView>
  </sheetViews>
  <sheetFormatPr defaultRowHeight="14.5" x14ac:dyDescent="0.35"/>
  <cols>
    <col min="1" max="5" width="8.7265625" style="6"/>
    <col min="6" max="6" width="8.6328125" style="6" bestFit="1" customWidth="1"/>
    <col min="7" max="11" width="8.7265625" style="6"/>
    <col min="12" max="12" width="15" style="6" customWidth="1"/>
    <col min="13" max="17" width="8.7265625" style="6"/>
    <col min="18" max="18" width="13.1796875" style="6" customWidth="1"/>
    <col min="19" max="19" width="15.7265625" style="6" customWidth="1"/>
    <col min="20" max="20" width="8.7265625" style="6"/>
    <col min="21" max="21" width="16" style="6" customWidth="1"/>
    <col min="22" max="16384" width="8.7265625" style="6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18</v>
      </c>
      <c r="B2" s="4">
        <f>P12</f>
        <v>21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4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SUM(S14:S34)/$P$12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43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53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43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O7" s="72"/>
      <c r="P7" s="72"/>
      <c r="Q7" s="70"/>
      <c r="R7" s="70"/>
      <c r="S7" s="70"/>
      <c r="T7" s="70"/>
      <c r="U7" s="70"/>
    </row>
    <row r="8" spans="1:21" ht="54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v>21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3558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2159</v>
      </c>
      <c r="B14" s="22" t="s">
        <v>16</v>
      </c>
      <c r="C14" s="22">
        <v>2135381</v>
      </c>
      <c r="D14" s="22" t="s">
        <v>2160</v>
      </c>
      <c r="E14" s="23" t="s">
        <v>2161</v>
      </c>
      <c r="F14" s="24" t="s">
        <v>17</v>
      </c>
      <c r="G14" s="24" t="s">
        <v>2047</v>
      </c>
      <c r="H14" s="24" t="s">
        <v>2047</v>
      </c>
      <c r="I14" s="24" t="s">
        <v>2048</v>
      </c>
      <c r="J14" s="24" t="s">
        <v>2047</v>
      </c>
      <c r="K14" s="24" t="s">
        <v>2162</v>
      </c>
      <c r="L14" s="24" t="s">
        <v>2163</v>
      </c>
      <c r="M14" s="24" t="s">
        <v>280</v>
      </c>
      <c r="N14" s="24">
        <v>549431</v>
      </c>
      <c r="O14" s="24">
        <v>394505</v>
      </c>
      <c r="P14" s="6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2170</v>
      </c>
      <c r="B15" s="22" t="s">
        <v>16</v>
      </c>
      <c r="C15" s="22">
        <v>2127731</v>
      </c>
      <c r="D15" s="22" t="s">
        <v>2171</v>
      </c>
      <c r="E15" s="23" t="s">
        <v>2172</v>
      </c>
      <c r="F15" s="24" t="s">
        <v>17</v>
      </c>
      <c r="G15" s="24" t="s">
        <v>2047</v>
      </c>
      <c r="H15" s="24" t="s">
        <v>2047</v>
      </c>
      <c r="I15" s="24" t="s">
        <v>2048</v>
      </c>
      <c r="J15" s="24" t="s">
        <v>2047</v>
      </c>
      <c r="K15" s="24" t="s">
        <v>1861</v>
      </c>
      <c r="L15" s="24" t="s">
        <v>1862</v>
      </c>
      <c r="M15" s="24" t="s">
        <v>244</v>
      </c>
      <c r="N15" s="24">
        <v>548331</v>
      </c>
      <c r="O15" s="24">
        <v>393025</v>
      </c>
      <c r="P15" s="6">
        <v>1</v>
      </c>
      <c r="Q15" s="27"/>
      <c r="R15" s="2"/>
      <c r="S15" s="3"/>
      <c r="T15" s="25">
        <f t="shared" ref="T15:T34" si="2">S15*0.23</f>
        <v>0</v>
      </c>
      <c r="U15" s="26">
        <f t="shared" ref="U15:U34" si="3">SUM(S15:T15)</f>
        <v>0</v>
      </c>
    </row>
    <row r="16" spans="1:21" x14ac:dyDescent="0.35">
      <c r="A16" s="22" t="s">
        <v>2245</v>
      </c>
      <c r="B16" s="22" t="s">
        <v>16</v>
      </c>
      <c r="C16" s="22">
        <v>1825726</v>
      </c>
      <c r="D16" s="22" t="s">
        <v>2246</v>
      </c>
      <c r="E16" s="23" t="s">
        <v>2247</v>
      </c>
      <c r="F16" s="24" t="s">
        <v>17</v>
      </c>
      <c r="G16" s="24" t="s">
        <v>18</v>
      </c>
      <c r="H16" s="24" t="s">
        <v>373</v>
      </c>
      <c r="I16" s="24" t="s">
        <v>2248</v>
      </c>
      <c r="J16" s="24" t="s">
        <v>373</v>
      </c>
      <c r="K16" s="24" t="s">
        <v>2211</v>
      </c>
      <c r="L16" s="24" t="s">
        <v>2212</v>
      </c>
      <c r="M16" s="24" t="s">
        <v>22</v>
      </c>
      <c r="N16" s="24">
        <v>531291</v>
      </c>
      <c r="O16" s="24">
        <v>354761</v>
      </c>
      <c r="P16" s="6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2249</v>
      </c>
      <c r="B17" s="22" t="s">
        <v>16</v>
      </c>
      <c r="C17" s="22">
        <v>1820026</v>
      </c>
      <c r="D17" s="22" t="s">
        <v>2250</v>
      </c>
      <c r="E17" s="23" t="s">
        <v>2251</v>
      </c>
      <c r="F17" s="24" t="s">
        <v>17</v>
      </c>
      <c r="G17" s="24" t="s">
        <v>18</v>
      </c>
      <c r="H17" s="24" t="s">
        <v>373</v>
      </c>
      <c r="I17" s="24" t="s">
        <v>2248</v>
      </c>
      <c r="J17" s="24" t="s">
        <v>373</v>
      </c>
      <c r="K17" s="24" t="s">
        <v>2252</v>
      </c>
      <c r="L17" s="24" t="s">
        <v>2253</v>
      </c>
      <c r="M17" s="24" t="s">
        <v>232</v>
      </c>
      <c r="N17" s="24">
        <v>530279</v>
      </c>
      <c r="O17" s="24">
        <v>356012</v>
      </c>
      <c r="P17" s="6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2254</v>
      </c>
      <c r="B18" s="22" t="s">
        <v>16</v>
      </c>
      <c r="C18" s="22">
        <v>1820027</v>
      </c>
      <c r="D18" s="22" t="s">
        <v>2255</v>
      </c>
      <c r="E18" s="23" t="s">
        <v>2256</v>
      </c>
      <c r="F18" s="24" t="s">
        <v>17</v>
      </c>
      <c r="G18" s="24" t="s">
        <v>18</v>
      </c>
      <c r="H18" s="24" t="s">
        <v>373</v>
      </c>
      <c r="I18" s="24" t="s">
        <v>2248</v>
      </c>
      <c r="J18" s="24" t="s">
        <v>373</v>
      </c>
      <c r="K18" s="24" t="s">
        <v>2252</v>
      </c>
      <c r="L18" s="24" t="s">
        <v>2253</v>
      </c>
      <c r="M18" s="24" t="s">
        <v>86</v>
      </c>
      <c r="N18" s="24">
        <v>530179</v>
      </c>
      <c r="O18" s="24">
        <v>356043</v>
      </c>
      <c r="P18" s="6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2257</v>
      </c>
      <c r="B19" s="22" t="s">
        <v>16</v>
      </c>
      <c r="C19" s="22">
        <v>1826746</v>
      </c>
      <c r="D19" s="22" t="s">
        <v>2258</v>
      </c>
      <c r="E19" s="23" t="s">
        <v>2259</v>
      </c>
      <c r="F19" s="24" t="s">
        <v>17</v>
      </c>
      <c r="G19" s="24" t="s">
        <v>18</v>
      </c>
      <c r="H19" s="24" t="s">
        <v>373</v>
      </c>
      <c r="I19" s="24" t="s">
        <v>2248</v>
      </c>
      <c r="J19" s="24" t="s">
        <v>373</v>
      </c>
      <c r="K19" s="24" t="s">
        <v>2260</v>
      </c>
      <c r="L19" s="24" t="s">
        <v>2261</v>
      </c>
      <c r="M19" s="24" t="s">
        <v>197</v>
      </c>
      <c r="N19" s="24">
        <v>531438</v>
      </c>
      <c r="O19" s="24">
        <v>356184</v>
      </c>
      <c r="P19" s="6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2262</v>
      </c>
      <c r="B20" s="22" t="s">
        <v>16</v>
      </c>
      <c r="C20" s="22">
        <v>1825998</v>
      </c>
      <c r="D20" s="22" t="s">
        <v>2263</v>
      </c>
      <c r="E20" s="23" t="s">
        <v>2264</v>
      </c>
      <c r="F20" s="24" t="s">
        <v>17</v>
      </c>
      <c r="G20" s="24" t="s">
        <v>18</v>
      </c>
      <c r="H20" s="24" t="s">
        <v>373</v>
      </c>
      <c r="I20" s="24" t="s">
        <v>2248</v>
      </c>
      <c r="J20" s="24" t="s">
        <v>373</v>
      </c>
      <c r="K20" s="24" t="s">
        <v>2265</v>
      </c>
      <c r="L20" s="24" t="s">
        <v>2266</v>
      </c>
      <c r="M20" s="24" t="s">
        <v>260</v>
      </c>
      <c r="N20" s="24">
        <v>530454</v>
      </c>
      <c r="O20" s="24">
        <v>353212</v>
      </c>
      <c r="P20" s="6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2267</v>
      </c>
      <c r="B21" s="22" t="s">
        <v>16</v>
      </c>
      <c r="C21" s="22">
        <v>1820852</v>
      </c>
      <c r="D21" s="22" t="s">
        <v>2268</v>
      </c>
      <c r="E21" s="23" t="s">
        <v>2269</v>
      </c>
      <c r="F21" s="24" t="s">
        <v>17</v>
      </c>
      <c r="G21" s="24" t="s">
        <v>18</v>
      </c>
      <c r="H21" s="24" t="s">
        <v>373</v>
      </c>
      <c r="I21" s="24" t="s">
        <v>2248</v>
      </c>
      <c r="J21" s="24" t="s">
        <v>373</v>
      </c>
      <c r="K21" s="24" t="s">
        <v>38</v>
      </c>
      <c r="L21" s="24" t="s">
        <v>39</v>
      </c>
      <c r="M21" s="24" t="s">
        <v>206</v>
      </c>
      <c r="N21" s="24">
        <v>530711</v>
      </c>
      <c r="O21" s="24">
        <v>356258</v>
      </c>
      <c r="P21" s="6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2270</v>
      </c>
      <c r="B22" s="22" t="s">
        <v>16</v>
      </c>
      <c r="C22" s="22">
        <v>1827439</v>
      </c>
      <c r="D22" s="22" t="s">
        <v>2271</v>
      </c>
      <c r="E22" s="23" t="s">
        <v>2272</v>
      </c>
      <c r="F22" s="24" t="s">
        <v>17</v>
      </c>
      <c r="G22" s="24" t="s">
        <v>18</v>
      </c>
      <c r="H22" s="24" t="s">
        <v>373</v>
      </c>
      <c r="I22" s="24" t="s">
        <v>2248</v>
      </c>
      <c r="J22" s="24" t="s">
        <v>373</v>
      </c>
      <c r="K22" s="24" t="s">
        <v>2273</v>
      </c>
      <c r="L22" s="24" t="s">
        <v>2274</v>
      </c>
      <c r="M22" s="24" t="s">
        <v>2275</v>
      </c>
      <c r="N22" s="24">
        <v>530750</v>
      </c>
      <c r="O22" s="24">
        <v>353769</v>
      </c>
      <c r="P22" s="6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2276</v>
      </c>
      <c r="B23" s="22" t="s">
        <v>16</v>
      </c>
      <c r="C23" s="22">
        <v>1827679</v>
      </c>
      <c r="D23" s="22" t="s">
        <v>2277</v>
      </c>
      <c r="E23" s="23" t="s">
        <v>2278</v>
      </c>
      <c r="F23" s="24" t="s">
        <v>17</v>
      </c>
      <c r="G23" s="24" t="s">
        <v>18</v>
      </c>
      <c r="H23" s="24" t="s">
        <v>373</v>
      </c>
      <c r="I23" s="24" t="s">
        <v>2248</v>
      </c>
      <c r="J23" s="24" t="s">
        <v>373</v>
      </c>
      <c r="K23" s="24" t="s">
        <v>2279</v>
      </c>
      <c r="L23" s="24" t="s">
        <v>2280</v>
      </c>
      <c r="M23" s="24" t="s">
        <v>35</v>
      </c>
      <c r="N23" s="24">
        <v>529537</v>
      </c>
      <c r="O23" s="24">
        <v>356869</v>
      </c>
      <c r="P23" s="6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2281</v>
      </c>
      <c r="B24" s="22" t="s">
        <v>16</v>
      </c>
      <c r="C24" s="22">
        <v>1822329</v>
      </c>
      <c r="D24" s="22" t="s">
        <v>2282</v>
      </c>
      <c r="E24" s="23" t="s">
        <v>2283</v>
      </c>
      <c r="F24" s="24" t="s">
        <v>17</v>
      </c>
      <c r="G24" s="24" t="s">
        <v>18</v>
      </c>
      <c r="H24" s="24" t="s">
        <v>373</v>
      </c>
      <c r="I24" s="24" t="s">
        <v>2248</v>
      </c>
      <c r="J24" s="24" t="s">
        <v>373</v>
      </c>
      <c r="K24" s="24" t="s">
        <v>2284</v>
      </c>
      <c r="L24" s="24" t="s">
        <v>2285</v>
      </c>
      <c r="M24" s="24" t="s">
        <v>199</v>
      </c>
      <c r="N24" s="24">
        <v>528117</v>
      </c>
      <c r="O24" s="24">
        <v>357181</v>
      </c>
      <c r="P24" s="6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2286</v>
      </c>
      <c r="B25" s="22" t="s">
        <v>16</v>
      </c>
      <c r="C25" s="22">
        <v>1827810</v>
      </c>
      <c r="D25" s="22" t="s">
        <v>2287</v>
      </c>
      <c r="E25" s="23" t="s">
        <v>2288</v>
      </c>
      <c r="F25" s="24" t="s">
        <v>17</v>
      </c>
      <c r="G25" s="24" t="s">
        <v>18</v>
      </c>
      <c r="H25" s="24" t="s">
        <v>373</v>
      </c>
      <c r="I25" s="24" t="s">
        <v>2248</v>
      </c>
      <c r="J25" s="24" t="s">
        <v>373</v>
      </c>
      <c r="K25" s="24" t="s">
        <v>2289</v>
      </c>
      <c r="L25" s="24" t="s">
        <v>2290</v>
      </c>
      <c r="M25" s="24" t="s">
        <v>59</v>
      </c>
      <c r="N25" s="24">
        <v>531339</v>
      </c>
      <c r="O25" s="24">
        <v>356236</v>
      </c>
      <c r="P25" s="6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2291</v>
      </c>
      <c r="B26" s="22" t="s">
        <v>16</v>
      </c>
      <c r="C26" s="22">
        <v>1827828</v>
      </c>
      <c r="D26" s="22" t="s">
        <v>2292</v>
      </c>
      <c r="E26" s="23" t="s">
        <v>2293</v>
      </c>
      <c r="F26" s="24" t="s">
        <v>17</v>
      </c>
      <c r="G26" s="24" t="s">
        <v>18</v>
      </c>
      <c r="H26" s="24" t="s">
        <v>373</v>
      </c>
      <c r="I26" s="24" t="s">
        <v>2248</v>
      </c>
      <c r="J26" s="24" t="s">
        <v>373</v>
      </c>
      <c r="K26" s="24" t="s">
        <v>2289</v>
      </c>
      <c r="L26" s="24" t="s">
        <v>2290</v>
      </c>
      <c r="M26" s="24" t="s">
        <v>333</v>
      </c>
      <c r="N26" s="24">
        <v>532151</v>
      </c>
      <c r="O26" s="24">
        <v>358990</v>
      </c>
      <c r="P26" s="6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2294</v>
      </c>
      <c r="B27" s="22" t="s">
        <v>16</v>
      </c>
      <c r="C27" s="22">
        <v>1825378</v>
      </c>
      <c r="D27" s="22" t="s">
        <v>2295</v>
      </c>
      <c r="E27" s="23" t="s">
        <v>2296</v>
      </c>
      <c r="F27" s="24" t="s">
        <v>17</v>
      </c>
      <c r="G27" s="24" t="s">
        <v>18</v>
      </c>
      <c r="H27" s="24" t="s">
        <v>373</v>
      </c>
      <c r="I27" s="24" t="s">
        <v>2248</v>
      </c>
      <c r="J27" s="24" t="s">
        <v>373</v>
      </c>
      <c r="K27" s="24" t="s">
        <v>2297</v>
      </c>
      <c r="L27" s="24" t="s">
        <v>2298</v>
      </c>
      <c r="M27" s="24" t="s">
        <v>59</v>
      </c>
      <c r="N27" s="24">
        <v>531576</v>
      </c>
      <c r="O27" s="24">
        <v>355043</v>
      </c>
      <c r="P27" s="6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2302</v>
      </c>
      <c r="B28" s="22" t="s">
        <v>16</v>
      </c>
      <c r="C28" s="22">
        <v>1828131</v>
      </c>
      <c r="D28" s="22" t="s">
        <v>2303</v>
      </c>
      <c r="E28" s="23" t="s">
        <v>2304</v>
      </c>
      <c r="F28" s="24" t="s">
        <v>17</v>
      </c>
      <c r="G28" s="24" t="s">
        <v>18</v>
      </c>
      <c r="H28" s="24" t="s">
        <v>373</v>
      </c>
      <c r="I28" s="24" t="s">
        <v>2248</v>
      </c>
      <c r="J28" s="24" t="s">
        <v>373</v>
      </c>
      <c r="K28" s="24" t="s">
        <v>2305</v>
      </c>
      <c r="L28" s="24" t="s">
        <v>2306</v>
      </c>
      <c r="M28" s="24" t="s">
        <v>86</v>
      </c>
      <c r="N28" s="24">
        <v>530836</v>
      </c>
      <c r="O28" s="24">
        <v>355410</v>
      </c>
      <c r="P28" s="6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2311</v>
      </c>
      <c r="B29" s="22" t="s">
        <v>16</v>
      </c>
      <c r="C29" s="22">
        <v>1818975</v>
      </c>
      <c r="D29" s="22" t="s">
        <v>2312</v>
      </c>
      <c r="E29" s="23" t="s">
        <v>2313</v>
      </c>
      <c r="F29" s="24" t="s">
        <v>17</v>
      </c>
      <c r="G29" s="24" t="s">
        <v>18</v>
      </c>
      <c r="H29" s="24" t="s">
        <v>373</v>
      </c>
      <c r="I29" s="24" t="s">
        <v>2248</v>
      </c>
      <c r="J29" s="24" t="s">
        <v>373</v>
      </c>
      <c r="K29" s="24" t="s">
        <v>2314</v>
      </c>
      <c r="L29" s="24" t="s">
        <v>2315</v>
      </c>
      <c r="M29" s="24" t="s">
        <v>674</v>
      </c>
      <c r="N29" s="24">
        <v>530246</v>
      </c>
      <c r="O29" s="24">
        <v>358313</v>
      </c>
      <c r="P29" s="6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2316</v>
      </c>
      <c r="B30" s="22" t="s">
        <v>16</v>
      </c>
      <c r="C30" s="22">
        <v>1824946</v>
      </c>
      <c r="D30" s="22" t="s">
        <v>2317</v>
      </c>
      <c r="E30" s="23" t="s">
        <v>2318</v>
      </c>
      <c r="F30" s="24" t="s">
        <v>17</v>
      </c>
      <c r="G30" s="24" t="s">
        <v>18</v>
      </c>
      <c r="H30" s="24" t="s">
        <v>373</v>
      </c>
      <c r="I30" s="24" t="s">
        <v>2248</v>
      </c>
      <c r="J30" s="24" t="s">
        <v>373</v>
      </c>
      <c r="K30" s="24" t="s">
        <v>2319</v>
      </c>
      <c r="L30" s="24" t="s">
        <v>2320</v>
      </c>
      <c r="M30" s="24" t="s">
        <v>230</v>
      </c>
      <c r="N30" s="24">
        <v>532002</v>
      </c>
      <c r="O30" s="24">
        <v>355582</v>
      </c>
      <c r="P30" s="6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2321</v>
      </c>
      <c r="B31" s="22" t="s">
        <v>16</v>
      </c>
      <c r="C31" s="22">
        <v>1829169</v>
      </c>
      <c r="D31" s="22" t="s">
        <v>2322</v>
      </c>
      <c r="E31" s="23" t="s">
        <v>2323</v>
      </c>
      <c r="F31" s="24" t="s">
        <v>17</v>
      </c>
      <c r="G31" s="24" t="s">
        <v>18</v>
      </c>
      <c r="H31" s="24" t="s">
        <v>373</v>
      </c>
      <c r="I31" s="24" t="s">
        <v>2248</v>
      </c>
      <c r="J31" s="24" t="s">
        <v>373</v>
      </c>
      <c r="K31" s="24" t="s">
        <v>23</v>
      </c>
      <c r="L31" s="24" t="s">
        <v>24</v>
      </c>
      <c r="M31" s="24" t="s">
        <v>33</v>
      </c>
      <c r="N31" s="24">
        <v>531387</v>
      </c>
      <c r="O31" s="24">
        <v>356233</v>
      </c>
      <c r="P31" s="6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2324</v>
      </c>
      <c r="B32" s="22" t="s">
        <v>16</v>
      </c>
      <c r="C32" s="22">
        <v>1823312</v>
      </c>
      <c r="D32" s="22" t="s">
        <v>2325</v>
      </c>
      <c r="E32" s="23" t="s">
        <v>2326</v>
      </c>
      <c r="F32" s="24" t="s">
        <v>17</v>
      </c>
      <c r="G32" s="24" t="s">
        <v>18</v>
      </c>
      <c r="H32" s="24" t="s">
        <v>373</v>
      </c>
      <c r="I32" s="24" t="s">
        <v>2248</v>
      </c>
      <c r="J32" s="24" t="s">
        <v>373</v>
      </c>
      <c r="K32" s="24" t="s">
        <v>2327</v>
      </c>
      <c r="L32" s="24" t="s">
        <v>2328</v>
      </c>
      <c r="M32" s="24" t="s">
        <v>99</v>
      </c>
      <c r="N32" s="24">
        <v>529852</v>
      </c>
      <c r="O32" s="24">
        <v>355350</v>
      </c>
      <c r="P32" s="6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2329</v>
      </c>
      <c r="B33" s="22" t="s">
        <v>16</v>
      </c>
      <c r="C33" s="22">
        <v>1830070</v>
      </c>
      <c r="D33" s="22" t="s">
        <v>2330</v>
      </c>
      <c r="E33" s="23" t="s">
        <v>2331</v>
      </c>
      <c r="F33" s="24" t="s">
        <v>17</v>
      </c>
      <c r="G33" s="24" t="s">
        <v>18</v>
      </c>
      <c r="H33" s="24" t="s">
        <v>373</v>
      </c>
      <c r="I33" s="24" t="s">
        <v>2248</v>
      </c>
      <c r="J33" s="24" t="s">
        <v>373</v>
      </c>
      <c r="K33" s="24" t="s">
        <v>2332</v>
      </c>
      <c r="L33" s="24" t="s">
        <v>2333</v>
      </c>
      <c r="M33" s="24" t="s">
        <v>232</v>
      </c>
      <c r="N33" s="24">
        <v>531852</v>
      </c>
      <c r="O33" s="24">
        <v>354274</v>
      </c>
      <c r="P33" s="6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2416</v>
      </c>
      <c r="B34" s="22" t="s">
        <v>16</v>
      </c>
      <c r="C34" s="22">
        <v>1923195</v>
      </c>
      <c r="D34" s="22" t="s">
        <v>2417</v>
      </c>
      <c r="E34" s="23" t="s">
        <v>2418</v>
      </c>
      <c r="F34" s="24" t="s">
        <v>17</v>
      </c>
      <c r="G34" s="24" t="s">
        <v>241</v>
      </c>
      <c r="H34" s="24" t="s">
        <v>441</v>
      </c>
      <c r="I34" s="24" t="s">
        <v>2348</v>
      </c>
      <c r="J34" s="24" t="s">
        <v>441</v>
      </c>
      <c r="K34" s="24" t="s">
        <v>2419</v>
      </c>
      <c r="L34" s="24" t="s">
        <v>2420</v>
      </c>
      <c r="M34" s="24" t="s">
        <v>197</v>
      </c>
      <c r="N34" s="24">
        <v>570276</v>
      </c>
      <c r="O34" s="24">
        <v>410050</v>
      </c>
      <c r="P34" s="6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</sheetData>
  <sheetProtection algorithmName="SHA-512" hashValue="wPyzSLxSa1cIzyr95DrPhwhcKZQ5OcE8JGTwziPPzNjceovrsiETLPxP6ystpunzjkHbGpBshkKFr0MvKHMlrg==" saltValue="r/oJDyxrZ0j4+mjsjXG7HQ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Normal="100" workbookViewId="0">
      <selection activeCell="J11" sqref="J11"/>
    </sheetView>
  </sheetViews>
  <sheetFormatPr defaultRowHeight="14.5" x14ac:dyDescent="0.35"/>
  <cols>
    <col min="1" max="5" width="8.7265625" style="6"/>
    <col min="6" max="6" width="8.6328125" style="6" bestFit="1" customWidth="1"/>
    <col min="7" max="11" width="8.7265625" style="6"/>
    <col min="12" max="12" width="15" style="6" customWidth="1"/>
    <col min="13" max="17" width="8.7265625" style="6"/>
    <col min="18" max="18" width="13.1796875" style="6" customWidth="1"/>
    <col min="19" max="19" width="15.7265625" style="6" customWidth="1"/>
    <col min="20" max="20" width="8.7265625" style="6"/>
    <col min="21" max="21" width="16" style="6" customWidth="1"/>
    <col min="22" max="16384" width="8.7265625" style="6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19</v>
      </c>
      <c r="B2" s="4">
        <f>P12</f>
        <v>72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4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SUM(S14:S85)/$P$12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43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53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43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O7" s="72"/>
      <c r="P7" s="72"/>
      <c r="Q7" s="70"/>
      <c r="R7" s="70"/>
      <c r="S7" s="70"/>
      <c r="T7" s="70"/>
      <c r="U7" s="70"/>
    </row>
    <row r="8" spans="1:21" ht="54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v>72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810</v>
      </c>
      <c r="B14" s="22" t="s">
        <v>16</v>
      </c>
      <c r="C14" s="22">
        <v>2071419</v>
      </c>
      <c r="D14" s="22" t="s">
        <v>811</v>
      </c>
      <c r="E14" s="23" t="s">
        <v>812</v>
      </c>
      <c r="F14" s="24" t="s">
        <v>17</v>
      </c>
      <c r="G14" s="24" t="s">
        <v>756</v>
      </c>
      <c r="H14" s="24" t="s">
        <v>756</v>
      </c>
      <c r="I14" s="24" t="s">
        <v>757</v>
      </c>
      <c r="J14" s="24" t="s">
        <v>756</v>
      </c>
      <c r="K14" s="24" t="s">
        <v>813</v>
      </c>
      <c r="L14" s="24" t="s">
        <v>814</v>
      </c>
      <c r="M14" s="24" t="s">
        <v>157</v>
      </c>
      <c r="N14" s="24">
        <v>530317</v>
      </c>
      <c r="O14" s="24">
        <v>436298</v>
      </c>
      <c r="P14" s="6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815</v>
      </c>
      <c r="B15" s="22" t="s">
        <v>16</v>
      </c>
      <c r="C15" s="22">
        <v>2108205</v>
      </c>
      <c r="D15" s="22" t="s">
        <v>816</v>
      </c>
      <c r="E15" s="23" t="s">
        <v>817</v>
      </c>
      <c r="F15" s="24" t="s">
        <v>17</v>
      </c>
      <c r="G15" s="24" t="s">
        <v>756</v>
      </c>
      <c r="H15" s="24" t="s">
        <v>756</v>
      </c>
      <c r="I15" s="24" t="s">
        <v>757</v>
      </c>
      <c r="J15" s="24" t="s">
        <v>756</v>
      </c>
      <c r="K15" s="24" t="s">
        <v>818</v>
      </c>
      <c r="L15" s="24" t="s">
        <v>819</v>
      </c>
      <c r="M15" s="24" t="s">
        <v>58</v>
      </c>
      <c r="N15" s="24">
        <v>526865</v>
      </c>
      <c r="O15" s="24">
        <v>435451</v>
      </c>
      <c r="P15" s="6">
        <v>1</v>
      </c>
      <c r="Q15" s="27"/>
      <c r="R15" s="2"/>
      <c r="S15" s="3"/>
      <c r="T15" s="25">
        <f t="shared" ref="T15:T78" si="2">S15*0.23</f>
        <v>0</v>
      </c>
      <c r="U15" s="26">
        <f t="shared" ref="U15:U78" si="3">SUM(S15:T15)</f>
        <v>0</v>
      </c>
    </row>
    <row r="16" spans="1:21" x14ac:dyDescent="0.35">
      <c r="A16" s="22" t="s">
        <v>820</v>
      </c>
      <c r="B16" s="22" t="s">
        <v>16</v>
      </c>
      <c r="C16" s="22">
        <v>2067747</v>
      </c>
      <c r="D16" s="22" t="s">
        <v>821</v>
      </c>
      <c r="E16" s="23" t="s">
        <v>822</v>
      </c>
      <c r="F16" s="24" t="s">
        <v>17</v>
      </c>
      <c r="G16" s="24" t="s">
        <v>756</v>
      </c>
      <c r="H16" s="24" t="s">
        <v>756</v>
      </c>
      <c r="I16" s="24" t="s">
        <v>757</v>
      </c>
      <c r="J16" s="24" t="s">
        <v>756</v>
      </c>
      <c r="K16" s="24" t="s">
        <v>823</v>
      </c>
      <c r="L16" s="24" t="s">
        <v>824</v>
      </c>
      <c r="M16" s="24" t="s">
        <v>225</v>
      </c>
      <c r="N16" s="24">
        <v>533183</v>
      </c>
      <c r="O16" s="24">
        <v>437835</v>
      </c>
      <c r="P16" s="6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1022</v>
      </c>
      <c r="B17" s="22" t="s">
        <v>16</v>
      </c>
      <c r="C17" s="22">
        <v>2070485</v>
      </c>
      <c r="D17" s="22" t="s">
        <v>1023</v>
      </c>
      <c r="E17" s="23" t="s">
        <v>1024</v>
      </c>
      <c r="F17" s="24" t="s">
        <v>17</v>
      </c>
      <c r="G17" s="24" t="s">
        <v>756</v>
      </c>
      <c r="H17" s="24" t="s">
        <v>756</v>
      </c>
      <c r="I17" s="24" t="s">
        <v>757</v>
      </c>
      <c r="J17" s="24" t="s">
        <v>756</v>
      </c>
      <c r="K17" s="24" t="s">
        <v>1025</v>
      </c>
      <c r="L17" s="24" t="s">
        <v>1026</v>
      </c>
      <c r="M17" s="24" t="s">
        <v>93</v>
      </c>
      <c r="N17" s="24">
        <v>531336</v>
      </c>
      <c r="O17" s="24">
        <v>437643</v>
      </c>
      <c r="P17" s="6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1203</v>
      </c>
      <c r="B18" s="22" t="s">
        <v>16</v>
      </c>
      <c r="C18" s="22">
        <v>2113381</v>
      </c>
      <c r="D18" s="22" t="s">
        <v>1204</v>
      </c>
      <c r="E18" s="23" t="s">
        <v>1205</v>
      </c>
      <c r="F18" s="24" t="s">
        <v>17</v>
      </c>
      <c r="G18" s="24" t="s">
        <v>756</v>
      </c>
      <c r="H18" s="24" t="s">
        <v>756</v>
      </c>
      <c r="I18" s="24" t="s">
        <v>757</v>
      </c>
      <c r="J18" s="24" t="s">
        <v>756</v>
      </c>
      <c r="K18" s="24" t="s">
        <v>1206</v>
      </c>
      <c r="L18" s="24" t="s">
        <v>1207</v>
      </c>
      <c r="M18" s="24" t="s">
        <v>1208</v>
      </c>
      <c r="N18" s="24">
        <v>527251</v>
      </c>
      <c r="O18" s="24">
        <v>430683</v>
      </c>
      <c r="P18" s="6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1295</v>
      </c>
      <c r="B19" s="22" t="s">
        <v>16</v>
      </c>
      <c r="C19" s="22">
        <v>2114533</v>
      </c>
      <c r="D19" s="22" t="s">
        <v>1296</v>
      </c>
      <c r="E19" s="23" t="s">
        <v>1297</v>
      </c>
      <c r="F19" s="24" t="s">
        <v>17</v>
      </c>
      <c r="G19" s="24" t="s">
        <v>756</v>
      </c>
      <c r="H19" s="24" t="s">
        <v>756</v>
      </c>
      <c r="I19" s="24" t="s">
        <v>757</v>
      </c>
      <c r="J19" s="24" t="s">
        <v>756</v>
      </c>
      <c r="K19" s="24" t="s">
        <v>1298</v>
      </c>
      <c r="L19" s="24" t="s">
        <v>1299</v>
      </c>
      <c r="M19" s="24" t="s">
        <v>1300</v>
      </c>
      <c r="N19" s="24">
        <v>532634</v>
      </c>
      <c r="O19" s="24">
        <v>442456</v>
      </c>
      <c r="P19" s="6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1437</v>
      </c>
      <c r="B20" s="22" t="s">
        <v>16</v>
      </c>
      <c r="C20" s="22">
        <v>2116163</v>
      </c>
      <c r="D20" s="22" t="s">
        <v>1438</v>
      </c>
      <c r="E20" s="23" t="s">
        <v>1439</v>
      </c>
      <c r="F20" s="24" t="s">
        <v>17</v>
      </c>
      <c r="G20" s="24" t="s">
        <v>756</v>
      </c>
      <c r="H20" s="24" t="s">
        <v>756</v>
      </c>
      <c r="I20" s="24" t="s">
        <v>757</v>
      </c>
      <c r="J20" s="24" t="s">
        <v>756</v>
      </c>
      <c r="K20" s="24" t="s">
        <v>1440</v>
      </c>
      <c r="L20" s="24" t="s">
        <v>1441</v>
      </c>
      <c r="M20" s="24" t="s">
        <v>1442</v>
      </c>
      <c r="N20" s="24">
        <v>529632</v>
      </c>
      <c r="O20" s="24">
        <v>436325</v>
      </c>
      <c r="P20" s="6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1548</v>
      </c>
      <c r="B21" s="22" t="s">
        <v>16</v>
      </c>
      <c r="C21" s="22">
        <v>2117906</v>
      </c>
      <c r="D21" s="22" t="s">
        <v>1549</v>
      </c>
      <c r="E21" s="23" t="s">
        <v>1550</v>
      </c>
      <c r="F21" s="24" t="s">
        <v>17</v>
      </c>
      <c r="G21" s="24" t="s">
        <v>756</v>
      </c>
      <c r="H21" s="24" t="s">
        <v>756</v>
      </c>
      <c r="I21" s="24" t="s">
        <v>757</v>
      </c>
      <c r="J21" s="24" t="s">
        <v>756</v>
      </c>
      <c r="K21" s="24" t="s">
        <v>1551</v>
      </c>
      <c r="L21" s="24" t="s">
        <v>1552</v>
      </c>
      <c r="M21" s="24" t="s">
        <v>1553</v>
      </c>
      <c r="N21" s="24">
        <v>533422</v>
      </c>
      <c r="O21" s="24">
        <v>429879</v>
      </c>
      <c r="P21" s="6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1560</v>
      </c>
      <c r="B22" s="22" t="s">
        <v>16</v>
      </c>
      <c r="C22" s="22">
        <v>2097707</v>
      </c>
      <c r="D22" s="22" t="s">
        <v>1561</v>
      </c>
      <c r="E22" s="23" t="s">
        <v>1562</v>
      </c>
      <c r="F22" s="24" t="s">
        <v>17</v>
      </c>
      <c r="G22" s="24" t="s">
        <v>756</v>
      </c>
      <c r="H22" s="24" t="s">
        <v>756</v>
      </c>
      <c r="I22" s="24" t="s">
        <v>757</v>
      </c>
      <c r="J22" s="24" t="s">
        <v>756</v>
      </c>
      <c r="K22" s="24" t="s">
        <v>375</v>
      </c>
      <c r="L22" s="24" t="s">
        <v>376</v>
      </c>
      <c r="M22" s="24" t="s">
        <v>40</v>
      </c>
      <c r="N22" s="24">
        <v>532155</v>
      </c>
      <c r="O22" s="24">
        <v>432134</v>
      </c>
      <c r="P22" s="6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1591</v>
      </c>
      <c r="B23" s="22" t="s">
        <v>16</v>
      </c>
      <c r="C23" s="22">
        <v>2072131</v>
      </c>
      <c r="D23" s="22" t="s">
        <v>1592</v>
      </c>
      <c r="E23" s="23" t="s">
        <v>1593</v>
      </c>
      <c r="F23" s="24" t="s">
        <v>17</v>
      </c>
      <c r="G23" s="24" t="s">
        <v>756</v>
      </c>
      <c r="H23" s="24" t="s">
        <v>756</v>
      </c>
      <c r="I23" s="24" t="s">
        <v>757</v>
      </c>
      <c r="J23" s="24" t="s">
        <v>756</v>
      </c>
      <c r="K23" s="24" t="s">
        <v>1594</v>
      </c>
      <c r="L23" s="24" t="s">
        <v>1595</v>
      </c>
      <c r="M23" s="24" t="s">
        <v>244</v>
      </c>
      <c r="N23" s="24">
        <v>524686</v>
      </c>
      <c r="O23" s="24">
        <v>438653</v>
      </c>
      <c r="P23" s="6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1810</v>
      </c>
      <c r="B24" s="22" t="s">
        <v>16</v>
      </c>
      <c r="C24" s="22">
        <v>2066659</v>
      </c>
      <c r="D24" s="22" t="s">
        <v>1811</v>
      </c>
      <c r="E24" s="23" t="s">
        <v>1812</v>
      </c>
      <c r="F24" s="24" t="s">
        <v>17</v>
      </c>
      <c r="G24" s="24" t="s">
        <v>756</v>
      </c>
      <c r="H24" s="24" t="s">
        <v>756</v>
      </c>
      <c r="I24" s="24" t="s">
        <v>757</v>
      </c>
      <c r="J24" s="24" t="s">
        <v>756</v>
      </c>
      <c r="K24" s="24" t="s">
        <v>1813</v>
      </c>
      <c r="L24" s="24" t="s">
        <v>1814</v>
      </c>
      <c r="M24" s="24" t="s">
        <v>513</v>
      </c>
      <c r="N24" s="24">
        <v>533225</v>
      </c>
      <c r="O24" s="24">
        <v>441081</v>
      </c>
      <c r="P24" s="6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1895</v>
      </c>
      <c r="B25" s="22" t="s">
        <v>16</v>
      </c>
      <c r="C25" s="22">
        <v>8625789</v>
      </c>
      <c r="D25" s="22" t="s">
        <v>1896</v>
      </c>
      <c r="E25" s="23" t="s">
        <v>1897</v>
      </c>
      <c r="F25" s="24" t="s">
        <v>17</v>
      </c>
      <c r="G25" s="24" t="s">
        <v>756</v>
      </c>
      <c r="H25" s="24" t="s">
        <v>756</v>
      </c>
      <c r="I25" s="24" t="s">
        <v>757</v>
      </c>
      <c r="J25" s="24" t="s">
        <v>756</v>
      </c>
      <c r="K25" s="24" t="s">
        <v>1898</v>
      </c>
      <c r="L25" s="24" t="s">
        <v>1899</v>
      </c>
      <c r="M25" s="24" t="s">
        <v>43</v>
      </c>
      <c r="N25" s="24">
        <v>522415</v>
      </c>
      <c r="O25" s="24">
        <v>437746</v>
      </c>
      <c r="P25" s="6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2007</v>
      </c>
      <c r="B26" s="22" t="s">
        <v>16</v>
      </c>
      <c r="C26" s="22">
        <v>1732262</v>
      </c>
      <c r="D26" s="22" t="s">
        <v>2008</v>
      </c>
      <c r="E26" s="23" t="s">
        <v>2009</v>
      </c>
      <c r="F26" s="24" t="s">
        <v>17</v>
      </c>
      <c r="G26" s="24" t="s">
        <v>214</v>
      </c>
      <c r="H26" s="24" t="s">
        <v>215</v>
      </c>
      <c r="I26" s="24" t="s">
        <v>1927</v>
      </c>
      <c r="J26" s="24" t="s">
        <v>215</v>
      </c>
      <c r="K26" s="24" t="s">
        <v>534</v>
      </c>
      <c r="L26" s="24" t="s">
        <v>535</v>
      </c>
      <c r="M26" s="24" t="s">
        <v>284</v>
      </c>
      <c r="N26" s="24">
        <v>524057</v>
      </c>
      <c r="O26" s="24">
        <v>422246</v>
      </c>
      <c r="P26" s="6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2027</v>
      </c>
      <c r="B27" s="22" t="s">
        <v>16</v>
      </c>
      <c r="C27" s="22">
        <v>2018742</v>
      </c>
      <c r="D27" s="22" t="s">
        <v>2028</v>
      </c>
      <c r="E27" s="23" t="s">
        <v>2029</v>
      </c>
      <c r="F27" s="24" t="s">
        <v>17</v>
      </c>
      <c r="G27" s="24" t="s">
        <v>162</v>
      </c>
      <c r="H27" s="24" t="s">
        <v>231</v>
      </c>
      <c r="I27" s="24" t="s">
        <v>2013</v>
      </c>
      <c r="J27" s="24" t="s">
        <v>231</v>
      </c>
      <c r="K27" s="24" t="s">
        <v>2030</v>
      </c>
      <c r="L27" s="24" t="s">
        <v>2031</v>
      </c>
      <c r="M27" s="24" t="s">
        <v>374</v>
      </c>
      <c r="N27" s="24">
        <v>528730</v>
      </c>
      <c r="O27" s="24">
        <v>443020</v>
      </c>
      <c r="P27" s="6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2032</v>
      </c>
      <c r="B28" s="22" t="s">
        <v>16</v>
      </c>
      <c r="C28" s="22">
        <v>2014440</v>
      </c>
      <c r="D28" s="22" t="s">
        <v>2033</v>
      </c>
      <c r="E28" s="23" t="s">
        <v>2034</v>
      </c>
      <c r="F28" s="24" t="s">
        <v>17</v>
      </c>
      <c r="G28" s="24" t="s">
        <v>162</v>
      </c>
      <c r="H28" s="24" t="s">
        <v>231</v>
      </c>
      <c r="I28" s="24" t="s">
        <v>2013</v>
      </c>
      <c r="J28" s="24" t="s">
        <v>231</v>
      </c>
      <c r="K28" s="24" t="s">
        <v>2030</v>
      </c>
      <c r="L28" s="24" t="s">
        <v>2031</v>
      </c>
      <c r="M28" s="24" t="s">
        <v>572</v>
      </c>
      <c r="N28" s="24">
        <v>528978</v>
      </c>
      <c r="O28" s="24">
        <v>442898</v>
      </c>
      <c r="P28" s="6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2041</v>
      </c>
      <c r="B29" s="22" t="s">
        <v>16</v>
      </c>
      <c r="C29" s="22">
        <v>2015788</v>
      </c>
      <c r="D29" s="22" t="s">
        <v>2042</v>
      </c>
      <c r="E29" s="23" t="s">
        <v>2043</v>
      </c>
      <c r="F29" s="24" t="s">
        <v>17</v>
      </c>
      <c r="G29" s="24" t="s">
        <v>162</v>
      </c>
      <c r="H29" s="24" t="s">
        <v>231</v>
      </c>
      <c r="I29" s="24" t="s">
        <v>2013</v>
      </c>
      <c r="J29" s="24" t="s">
        <v>231</v>
      </c>
      <c r="K29" s="24" t="s">
        <v>651</v>
      </c>
      <c r="L29" s="24" t="s">
        <v>652</v>
      </c>
      <c r="M29" s="24" t="s">
        <v>33</v>
      </c>
      <c r="N29" s="24">
        <v>527600</v>
      </c>
      <c r="O29" s="24">
        <v>442469</v>
      </c>
      <c r="P29" s="6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2098</v>
      </c>
      <c r="B30" s="22" t="s">
        <v>16</v>
      </c>
      <c r="C30" s="22">
        <v>9311193</v>
      </c>
      <c r="D30" s="22" t="s">
        <v>2099</v>
      </c>
      <c r="E30" s="23" t="s">
        <v>2100</v>
      </c>
      <c r="F30" s="24" t="s">
        <v>17</v>
      </c>
      <c r="G30" s="24" t="s">
        <v>2047</v>
      </c>
      <c r="H30" s="24" t="s">
        <v>2047</v>
      </c>
      <c r="I30" s="24" t="s">
        <v>2048</v>
      </c>
      <c r="J30" s="24" t="s">
        <v>2047</v>
      </c>
      <c r="K30" s="24" t="s">
        <v>2101</v>
      </c>
      <c r="L30" s="24" t="s">
        <v>2102</v>
      </c>
      <c r="M30" s="24" t="s">
        <v>244</v>
      </c>
      <c r="N30" s="24">
        <v>548466</v>
      </c>
      <c r="O30" s="24">
        <v>393380</v>
      </c>
      <c r="P30" s="6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2377</v>
      </c>
      <c r="B31" s="22" t="s">
        <v>16</v>
      </c>
      <c r="C31" s="22">
        <v>1919664</v>
      </c>
      <c r="D31" s="22" t="s">
        <v>2378</v>
      </c>
      <c r="E31" s="23" t="s">
        <v>2379</v>
      </c>
      <c r="F31" s="24" t="s">
        <v>17</v>
      </c>
      <c r="G31" s="24" t="s">
        <v>241</v>
      </c>
      <c r="H31" s="24" t="s">
        <v>441</v>
      </c>
      <c r="I31" s="24" t="s">
        <v>2348</v>
      </c>
      <c r="J31" s="24" t="s">
        <v>441</v>
      </c>
      <c r="K31" s="24" t="s">
        <v>1944</v>
      </c>
      <c r="L31" s="24" t="s">
        <v>1945</v>
      </c>
      <c r="M31" s="24" t="s">
        <v>374</v>
      </c>
      <c r="N31" s="24">
        <v>569591</v>
      </c>
      <c r="O31" s="24">
        <v>406441</v>
      </c>
      <c r="P31" s="6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2380</v>
      </c>
      <c r="B32" s="22" t="s">
        <v>16</v>
      </c>
      <c r="C32" s="22">
        <v>1918270</v>
      </c>
      <c r="D32" s="22" t="s">
        <v>2381</v>
      </c>
      <c r="E32" s="23" t="s">
        <v>2382</v>
      </c>
      <c r="F32" s="24" t="s">
        <v>17</v>
      </c>
      <c r="G32" s="24" t="s">
        <v>241</v>
      </c>
      <c r="H32" s="24" t="s">
        <v>441</v>
      </c>
      <c r="I32" s="24" t="s">
        <v>2348</v>
      </c>
      <c r="J32" s="24" t="s">
        <v>441</v>
      </c>
      <c r="K32" s="24" t="s">
        <v>2383</v>
      </c>
      <c r="L32" s="24" t="s">
        <v>2384</v>
      </c>
      <c r="M32" s="24" t="s">
        <v>278</v>
      </c>
      <c r="N32" s="24">
        <v>569160</v>
      </c>
      <c r="O32" s="24">
        <v>407348</v>
      </c>
      <c r="P32" s="6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2407</v>
      </c>
      <c r="B33" s="22" t="s">
        <v>16</v>
      </c>
      <c r="C33" s="22">
        <v>1918273</v>
      </c>
      <c r="D33" s="22" t="s">
        <v>2408</v>
      </c>
      <c r="E33" s="23" t="s">
        <v>2409</v>
      </c>
      <c r="F33" s="24" t="s">
        <v>17</v>
      </c>
      <c r="G33" s="24" t="s">
        <v>241</v>
      </c>
      <c r="H33" s="24" t="s">
        <v>441</v>
      </c>
      <c r="I33" s="24" t="s">
        <v>2348</v>
      </c>
      <c r="J33" s="24" t="s">
        <v>441</v>
      </c>
      <c r="K33" s="24" t="s">
        <v>1920</v>
      </c>
      <c r="L33" s="24" t="s">
        <v>1921</v>
      </c>
      <c r="M33" s="24" t="s">
        <v>2410</v>
      </c>
      <c r="N33" s="24">
        <v>569256</v>
      </c>
      <c r="O33" s="24">
        <v>407269</v>
      </c>
      <c r="P33" s="6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2421</v>
      </c>
      <c r="B34" s="22" t="s">
        <v>16</v>
      </c>
      <c r="C34" s="22">
        <v>1923246</v>
      </c>
      <c r="D34" s="22" t="s">
        <v>2422</v>
      </c>
      <c r="E34" s="23" t="s">
        <v>2423</v>
      </c>
      <c r="F34" s="24" t="s">
        <v>17</v>
      </c>
      <c r="G34" s="24" t="s">
        <v>241</v>
      </c>
      <c r="H34" s="24" t="s">
        <v>441</v>
      </c>
      <c r="I34" s="24" t="s">
        <v>2348</v>
      </c>
      <c r="J34" s="24" t="s">
        <v>441</v>
      </c>
      <c r="K34" s="24" t="s">
        <v>1663</v>
      </c>
      <c r="L34" s="24" t="s">
        <v>1664</v>
      </c>
      <c r="M34" s="24" t="s">
        <v>244</v>
      </c>
      <c r="N34" s="24">
        <v>569709</v>
      </c>
      <c r="O34" s="24">
        <v>407776</v>
      </c>
      <c r="P34" s="6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2424</v>
      </c>
      <c r="B35" s="22" t="s">
        <v>16</v>
      </c>
      <c r="C35" s="22">
        <v>1923346</v>
      </c>
      <c r="D35" s="22" t="s">
        <v>2425</v>
      </c>
      <c r="E35" s="23" t="s">
        <v>2426</v>
      </c>
      <c r="F35" s="24" t="s">
        <v>17</v>
      </c>
      <c r="G35" s="24" t="s">
        <v>241</v>
      </c>
      <c r="H35" s="24" t="s">
        <v>441</v>
      </c>
      <c r="I35" s="24" t="s">
        <v>2348</v>
      </c>
      <c r="J35" s="24" t="s">
        <v>441</v>
      </c>
      <c r="K35" s="24" t="s">
        <v>648</v>
      </c>
      <c r="L35" s="24" t="s">
        <v>649</v>
      </c>
      <c r="M35" s="24" t="s">
        <v>2427</v>
      </c>
      <c r="N35" s="24">
        <v>570267</v>
      </c>
      <c r="O35" s="24">
        <v>409325</v>
      </c>
      <c r="P35" s="6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2468</v>
      </c>
      <c r="B36" s="22" t="s">
        <v>16</v>
      </c>
      <c r="C36" s="22">
        <v>1599815</v>
      </c>
      <c r="D36" s="22" t="s">
        <v>2469</v>
      </c>
      <c r="E36" s="23" t="s">
        <v>2470</v>
      </c>
      <c r="F36" s="24" t="s">
        <v>17</v>
      </c>
      <c r="G36" s="24" t="s">
        <v>485</v>
      </c>
      <c r="H36" s="24" t="s">
        <v>490</v>
      </c>
      <c r="I36" s="24" t="s">
        <v>2460</v>
      </c>
      <c r="J36" s="24" t="s">
        <v>490</v>
      </c>
      <c r="K36" s="24" t="s">
        <v>2471</v>
      </c>
      <c r="L36" s="24" t="s">
        <v>2472</v>
      </c>
      <c r="M36" s="24" t="s">
        <v>216</v>
      </c>
      <c r="N36" s="24">
        <v>521810</v>
      </c>
      <c r="O36" s="24">
        <v>485247</v>
      </c>
      <c r="P36" s="6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2487</v>
      </c>
      <c r="B37" s="22" t="s">
        <v>16</v>
      </c>
      <c r="C37" s="22">
        <v>1598371</v>
      </c>
      <c r="D37" s="22" t="s">
        <v>2488</v>
      </c>
      <c r="E37" s="23" t="s">
        <v>2489</v>
      </c>
      <c r="F37" s="24" t="s">
        <v>17</v>
      </c>
      <c r="G37" s="24" t="s">
        <v>485</v>
      </c>
      <c r="H37" s="24" t="s">
        <v>490</v>
      </c>
      <c r="I37" s="24" t="s">
        <v>2460</v>
      </c>
      <c r="J37" s="24" t="s">
        <v>490</v>
      </c>
      <c r="K37" s="24" t="s">
        <v>524</v>
      </c>
      <c r="L37" s="24" t="s">
        <v>525</v>
      </c>
      <c r="M37" s="24" t="s">
        <v>244</v>
      </c>
      <c r="N37" s="24">
        <v>523497</v>
      </c>
      <c r="O37" s="24">
        <v>484214</v>
      </c>
      <c r="P37" s="6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2503</v>
      </c>
      <c r="B38" s="22" t="s">
        <v>16</v>
      </c>
      <c r="C38" s="22">
        <v>9200849</v>
      </c>
      <c r="D38" s="22" t="s">
        <v>2504</v>
      </c>
      <c r="E38" s="23" t="s">
        <v>2505</v>
      </c>
      <c r="F38" s="24" t="s">
        <v>17</v>
      </c>
      <c r="G38" s="24" t="s">
        <v>485</v>
      </c>
      <c r="H38" s="24" t="s">
        <v>490</v>
      </c>
      <c r="I38" s="24" t="s">
        <v>2460</v>
      </c>
      <c r="J38" s="24" t="s">
        <v>490</v>
      </c>
      <c r="K38" s="24" t="s">
        <v>2506</v>
      </c>
      <c r="L38" s="24" t="s">
        <v>2507</v>
      </c>
      <c r="M38" s="24" t="s">
        <v>153</v>
      </c>
      <c r="N38" s="24">
        <v>523902</v>
      </c>
      <c r="O38" s="24">
        <v>484258</v>
      </c>
      <c r="P38" s="6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2508</v>
      </c>
      <c r="B39" s="22" t="s">
        <v>16</v>
      </c>
      <c r="C39" s="22">
        <v>1598176</v>
      </c>
      <c r="D39" s="22" t="s">
        <v>2509</v>
      </c>
      <c r="E39" s="23" t="s">
        <v>2510</v>
      </c>
      <c r="F39" s="24" t="s">
        <v>17</v>
      </c>
      <c r="G39" s="24" t="s">
        <v>485</v>
      </c>
      <c r="H39" s="24" t="s">
        <v>490</v>
      </c>
      <c r="I39" s="24" t="s">
        <v>2460</v>
      </c>
      <c r="J39" s="24" t="s">
        <v>490</v>
      </c>
      <c r="K39" s="24" t="s">
        <v>2511</v>
      </c>
      <c r="L39" s="24" t="s">
        <v>2512</v>
      </c>
      <c r="M39" s="24" t="s">
        <v>228</v>
      </c>
      <c r="N39" s="24">
        <v>523283</v>
      </c>
      <c r="O39" s="24">
        <v>484779</v>
      </c>
      <c r="P39" s="6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2536</v>
      </c>
      <c r="B40" s="22" t="s">
        <v>16</v>
      </c>
      <c r="C40" s="22">
        <v>1600576</v>
      </c>
      <c r="D40" s="22" t="s">
        <v>2537</v>
      </c>
      <c r="E40" s="23" t="s">
        <v>2538</v>
      </c>
      <c r="F40" s="24" t="s">
        <v>17</v>
      </c>
      <c r="G40" s="24" t="s">
        <v>485</v>
      </c>
      <c r="H40" s="24" t="s">
        <v>490</v>
      </c>
      <c r="I40" s="24" t="s">
        <v>2460</v>
      </c>
      <c r="J40" s="24" t="s">
        <v>490</v>
      </c>
      <c r="K40" s="24" t="s">
        <v>2539</v>
      </c>
      <c r="L40" s="24" t="s">
        <v>2540</v>
      </c>
      <c r="M40" s="24" t="s">
        <v>43</v>
      </c>
      <c r="N40" s="24">
        <v>524485</v>
      </c>
      <c r="O40" s="24">
        <v>485979</v>
      </c>
      <c r="P40" s="6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2562</v>
      </c>
      <c r="B41" s="22" t="s">
        <v>16</v>
      </c>
      <c r="C41" s="22">
        <v>1874387</v>
      </c>
      <c r="D41" s="22" t="s">
        <v>2563</v>
      </c>
      <c r="E41" s="23" t="s">
        <v>2564</v>
      </c>
      <c r="F41" s="24" t="s">
        <v>17</v>
      </c>
      <c r="G41" s="24" t="s">
        <v>36</v>
      </c>
      <c r="H41" s="24" t="s">
        <v>615</v>
      </c>
      <c r="I41" s="24" t="s">
        <v>2556</v>
      </c>
      <c r="J41" s="24" t="s">
        <v>615</v>
      </c>
      <c r="K41" s="24" t="s">
        <v>807</v>
      </c>
      <c r="L41" s="24" t="s">
        <v>808</v>
      </c>
      <c r="M41" s="24" t="s">
        <v>22</v>
      </c>
      <c r="N41" s="24">
        <v>481174</v>
      </c>
      <c r="O41" s="24">
        <v>413467</v>
      </c>
      <c r="P41" s="6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2568</v>
      </c>
      <c r="B42" s="22" t="s">
        <v>16</v>
      </c>
      <c r="C42" s="22">
        <v>1874500</v>
      </c>
      <c r="D42" s="22" t="s">
        <v>2569</v>
      </c>
      <c r="E42" s="23" t="s">
        <v>2570</v>
      </c>
      <c r="F42" s="24" t="s">
        <v>17</v>
      </c>
      <c r="G42" s="24" t="s">
        <v>36</v>
      </c>
      <c r="H42" s="24" t="s">
        <v>615</v>
      </c>
      <c r="I42" s="24" t="s">
        <v>2556</v>
      </c>
      <c r="J42" s="24" t="s">
        <v>615</v>
      </c>
      <c r="K42" s="24" t="s">
        <v>465</v>
      </c>
      <c r="L42" s="24" t="s">
        <v>466</v>
      </c>
      <c r="M42" s="24" t="s">
        <v>206</v>
      </c>
      <c r="N42" s="24">
        <v>481529</v>
      </c>
      <c r="O42" s="24">
        <v>414322</v>
      </c>
      <c r="P42" s="6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2571</v>
      </c>
      <c r="B43" s="22" t="s">
        <v>16</v>
      </c>
      <c r="C43" s="22">
        <v>1873990</v>
      </c>
      <c r="D43" s="22" t="s">
        <v>2572</v>
      </c>
      <c r="E43" s="23" t="s">
        <v>2573</v>
      </c>
      <c r="F43" s="24" t="s">
        <v>17</v>
      </c>
      <c r="G43" s="24" t="s">
        <v>36</v>
      </c>
      <c r="H43" s="24" t="s">
        <v>615</v>
      </c>
      <c r="I43" s="24" t="s">
        <v>2556</v>
      </c>
      <c r="J43" s="24" t="s">
        <v>615</v>
      </c>
      <c r="K43" s="24" t="s">
        <v>2101</v>
      </c>
      <c r="L43" s="24" t="s">
        <v>2102</v>
      </c>
      <c r="M43" s="24" t="s">
        <v>752</v>
      </c>
      <c r="N43" s="24">
        <v>482382</v>
      </c>
      <c r="O43" s="24">
        <v>412403</v>
      </c>
      <c r="P43" s="6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2" t="s">
        <v>2574</v>
      </c>
      <c r="B44" s="22" t="s">
        <v>16</v>
      </c>
      <c r="C44" s="22">
        <v>1873097</v>
      </c>
      <c r="D44" s="22" t="s">
        <v>2575</v>
      </c>
      <c r="E44" s="23" t="s">
        <v>2576</v>
      </c>
      <c r="F44" s="24" t="s">
        <v>17</v>
      </c>
      <c r="G44" s="24" t="s">
        <v>36</v>
      </c>
      <c r="H44" s="24" t="s">
        <v>615</v>
      </c>
      <c r="I44" s="24" t="s">
        <v>2556</v>
      </c>
      <c r="J44" s="24" t="s">
        <v>615</v>
      </c>
      <c r="K44" s="24" t="s">
        <v>2101</v>
      </c>
      <c r="L44" s="24" t="s">
        <v>2102</v>
      </c>
      <c r="M44" s="24" t="s">
        <v>213</v>
      </c>
      <c r="N44" s="24">
        <v>481925</v>
      </c>
      <c r="O44" s="24">
        <v>413383</v>
      </c>
      <c r="P44" s="6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22" t="s">
        <v>2577</v>
      </c>
      <c r="B45" s="22" t="s">
        <v>16</v>
      </c>
      <c r="C45" s="22">
        <v>1874651</v>
      </c>
      <c r="D45" s="22" t="s">
        <v>2578</v>
      </c>
      <c r="E45" s="23" t="s">
        <v>2579</v>
      </c>
      <c r="F45" s="24" t="s">
        <v>17</v>
      </c>
      <c r="G45" s="24" t="s">
        <v>36</v>
      </c>
      <c r="H45" s="24" t="s">
        <v>615</v>
      </c>
      <c r="I45" s="24" t="s">
        <v>2556</v>
      </c>
      <c r="J45" s="24" t="s">
        <v>615</v>
      </c>
      <c r="K45" s="24" t="s">
        <v>2580</v>
      </c>
      <c r="L45" s="24" t="s">
        <v>2581</v>
      </c>
      <c r="M45" s="24" t="s">
        <v>129</v>
      </c>
      <c r="N45" s="24">
        <v>480384</v>
      </c>
      <c r="O45" s="24">
        <v>414170</v>
      </c>
      <c r="P45" s="6">
        <v>1</v>
      </c>
      <c r="Q45" s="27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22" t="s">
        <v>2582</v>
      </c>
      <c r="B46" s="22" t="s">
        <v>16</v>
      </c>
      <c r="C46" s="22">
        <v>1871800</v>
      </c>
      <c r="D46" s="22" t="s">
        <v>2583</v>
      </c>
      <c r="E46" s="23" t="s">
        <v>2584</v>
      </c>
      <c r="F46" s="24" t="s">
        <v>17</v>
      </c>
      <c r="G46" s="24" t="s">
        <v>36</v>
      </c>
      <c r="H46" s="24" t="s">
        <v>615</v>
      </c>
      <c r="I46" s="24" t="s">
        <v>2556</v>
      </c>
      <c r="J46" s="24" t="s">
        <v>615</v>
      </c>
      <c r="K46" s="24" t="s">
        <v>2030</v>
      </c>
      <c r="L46" s="24" t="s">
        <v>2031</v>
      </c>
      <c r="M46" s="24" t="s">
        <v>25</v>
      </c>
      <c r="N46" s="24">
        <v>479804</v>
      </c>
      <c r="O46" s="24">
        <v>412781</v>
      </c>
      <c r="P46" s="6">
        <v>1</v>
      </c>
      <c r="Q46" s="27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22" t="s">
        <v>2595</v>
      </c>
      <c r="B47" s="22" t="s">
        <v>16</v>
      </c>
      <c r="C47" s="22">
        <v>1875058</v>
      </c>
      <c r="D47" s="22" t="s">
        <v>2596</v>
      </c>
      <c r="E47" s="23" t="s">
        <v>2597</v>
      </c>
      <c r="F47" s="24" t="s">
        <v>17</v>
      </c>
      <c r="G47" s="24" t="s">
        <v>36</v>
      </c>
      <c r="H47" s="24" t="s">
        <v>615</v>
      </c>
      <c r="I47" s="24" t="s">
        <v>2556</v>
      </c>
      <c r="J47" s="24" t="s">
        <v>615</v>
      </c>
      <c r="K47" s="24" t="s">
        <v>2343</v>
      </c>
      <c r="L47" s="24" t="s">
        <v>2344</v>
      </c>
      <c r="M47" s="24" t="s">
        <v>33</v>
      </c>
      <c r="N47" s="24">
        <v>481746</v>
      </c>
      <c r="O47" s="24">
        <v>414365</v>
      </c>
      <c r="P47" s="6">
        <v>1</v>
      </c>
      <c r="Q47" s="27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22" t="s">
        <v>2598</v>
      </c>
      <c r="B48" s="22" t="s">
        <v>16</v>
      </c>
      <c r="C48" s="22">
        <v>1875146</v>
      </c>
      <c r="D48" s="22" t="s">
        <v>2599</v>
      </c>
      <c r="E48" s="23" t="s">
        <v>2600</v>
      </c>
      <c r="F48" s="24" t="s">
        <v>17</v>
      </c>
      <c r="G48" s="24" t="s">
        <v>36</v>
      </c>
      <c r="H48" s="24" t="s">
        <v>615</v>
      </c>
      <c r="I48" s="24" t="s">
        <v>2556</v>
      </c>
      <c r="J48" s="24" t="s">
        <v>615</v>
      </c>
      <c r="K48" s="24" t="s">
        <v>2601</v>
      </c>
      <c r="L48" s="24" t="s">
        <v>2602</v>
      </c>
      <c r="M48" s="24" t="s">
        <v>275</v>
      </c>
      <c r="N48" s="24">
        <v>481675</v>
      </c>
      <c r="O48" s="24">
        <v>413604</v>
      </c>
      <c r="P48" s="6">
        <v>1</v>
      </c>
      <c r="Q48" s="27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22" t="s">
        <v>2603</v>
      </c>
      <c r="B49" s="22" t="s">
        <v>16</v>
      </c>
      <c r="C49" s="22">
        <v>1875158</v>
      </c>
      <c r="D49" s="22" t="s">
        <v>2604</v>
      </c>
      <c r="E49" s="23" t="s">
        <v>2605</v>
      </c>
      <c r="F49" s="24" t="s">
        <v>17</v>
      </c>
      <c r="G49" s="24" t="s">
        <v>36</v>
      </c>
      <c r="H49" s="24" t="s">
        <v>615</v>
      </c>
      <c r="I49" s="24" t="s">
        <v>2556</v>
      </c>
      <c r="J49" s="24" t="s">
        <v>615</v>
      </c>
      <c r="K49" s="24" t="s">
        <v>2606</v>
      </c>
      <c r="L49" s="24" t="s">
        <v>2607</v>
      </c>
      <c r="M49" s="24" t="s">
        <v>244</v>
      </c>
      <c r="N49" s="24">
        <v>477548</v>
      </c>
      <c r="O49" s="24">
        <v>414163</v>
      </c>
      <c r="P49" s="6">
        <v>1</v>
      </c>
      <c r="Q49" s="27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22" t="s">
        <v>2608</v>
      </c>
      <c r="B50" s="22" t="s">
        <v>16</v>
      </c>
      <c r="C50" s="22">
        <v>1875195</v>
      </c>
      <c r="D50" s="22" t="s">
        <v>2609</v>
      </c>
      <c r="E50" s="23" t="s">
        <v>2610</v>
      </c>
      <c r="F50" s="24" t="s">
        <v>17</v>
      </c>
      <c r="G50" s="24" t="s">
        <v>36</v>
      </c>
      <c r="H50" s="24" t="s">
        <v>615</v>
      </c>
      <c r="I50" s="24" t="s">
        <v>2556</v>
      </c>
      <c r="J50" s="24" t="s">
        <v>615</v>
      </c>
      <c r="K50" s="24" t="s">
        <v>2611</v>
      </c>
      <c r="L50" s="24" t="s">
        <v>2612</v>
      </c>
      <c r="M50" s="24" t="s">
        <v>2613</v>
      </c>
      <c r="N50" s="24">
        <v>484954</v>
      </c>
      <c r="O50" s="24">
        <v>416989</v>
      </c>
      <c r="P50" s="6">
        <v>1</v>
      </c>
      <c r="Q50" s="27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22" t="s">
        <v>2644</v>
      </c>
      <c r="B51" s="22" t="s">
        <v>16</v>
      </c>
      <c r="C51" s="22">
        <v>1989234</v>
      </c>
      <c r="D51" s="22" t="s">
        <v>2645</v>
      </c>
      <c r="E51" s="23" t="s">
        <v>2646</v>
      </c>
      <c r="F51" s="24" t="s">
        <v>17</v>
      </c>
      <c r="G51" s="24" t="s">
        <v>617</v>
      </c>
      <c r="H51" s="24" t="s">
        <v>644</v>
      </c>
      <c r="I51" s="24" t="s">
        <v>2647</v>
      </c>
      <c r="J51" s="24" t="s">
        <v>644</v>
      </c>
      <c r="K51" s="24" t="s">
        <v>2073</v>
      </c>
      <c r="L51" s="24" t="s">
        <v>2074</v>
      </c>
      <c r="M51" s="24" t="s">
        <v>228</v>
      </c>
      <c r="N51" s="24">
        <v>495668</v>
      </c>
      <c r="O51" s="24">
        <v>415031</v>
      </c>
      <c r="P51" s="6">
        <v>1</v>
      </c>
      <c r="Q51" s="27"/>
      <c r="R51" s="2"/>
      <c r="S51" s="3"/>
      <c r="T51" s="25">
        <f t="shared" si="2"/>
        <v>0</v>
      </c>
      <c r="U51" s="26">
        <f t="shared" si="3"/>
        <v>0</v>
      </c>
    </row>
    <row r="52" spans="1:21" x14ac:dyDescent="0.35">
      <c r="A52" s="22" t="s">
        <v>2648</v>
      </c>
      <c r="B52" s="22" t="s">
        <v>16</v>
      </c>
      <c r="C52" s="22">
        <v>1990030</v>
      </c>
      <c r="D52" s="22" t="s">
        <v>2649</v>
      </c>
      <c r="E52" s="23" t="s">
        <v>2650</v>
      </c>
      <c r="F52" s="24" t="s">
        <v>17</v>
      </c>
      <c r="G52" s="24" t="s">
        <v>617</v>
      </c>
      <c r="H52" s="24" t="s">
        <v>644</v>
      </c>
      <c r="I52" s="24" t="s">
        <v>2647</v>
      </c>
      <c r="J52" s="24" t="s">
        <v>644</v>
      </c>
      <c r="K52" s="24" t="s">
        <v>1056</v>
      </c>
      <c r="L52" s="24" t="s">
        <v>1057</v>
      </c>
      <c r="M52" s="24" t="s">
        <v>260</v>
      </c>
      <c r="N52" s="24">
        <v>496342</v>
      </c>
      <c r="O52" s="24">
        <v>415426</v>
      </c>
      <c r="P52" s="6">
        <v>1</v>
      </c>
      <c r="Q52" s="27"/>
      <c r="R52" s="2"/>
      <c r="S52" s="3"/>
      <c r="T52" s="25">
        <f t="shared" si="2"/>
        <v>0</v>
      </c>
      <c r="U52" s="26">
        <f t="shared" si="3"/>
        <v>0</v>
      </c>
    </row>
    <row r="53" spans="1:21" x14ac:dyDescent="0.35">
      <c r="A53" s="22" t="s">
        <v>2651</v>
      </c>
      <c r="B53" s="22" t="s">
        <v>16</v>
      </c>
      <c r="C53" s="22">
        <v>1990140</v>
      </c>
      <c r="D53" s="22" t="s">
        <v>2652</v>
      </c>
      <c r="E53" s="23" t="s">
        <v>2653</v>
      </c>
      <c r="F53" s="24" t="s">
        <v>17</v>
      </c>
      <c r="G53" s="24" t="s">
        <v>617</v>
      </c>
      <c r="H53" s="24" t="s">
        <v>644</v>
      </c>
      <c r="I53" s="24" t="s">
        <v>2647</v>
      </c>
      <c r="J53" s="24" t="s">
        <v>644</v>
      </c>
      <c r="K53" s="24" t="s">
        <v>2654</v>
      </c>
      <c r="L53" s="24" t="s">
        <v>2655</v>
      </c>
      <c r="M53" s="24" t="s">
        <v>1442</v>
      </c>
      <c r="N53" s="24">
        <v>495050</v>
      </c>
      <c r="O53" s="24">
        <v>415138</v>
      </c>
      <c r="P53" s="6">
        <v>1</v>
      </c>
      <c r="Q53" s="27"/>
      <c r="R53" s="2"/>
      <c r="S53" s="3"/>
      <c r="T53" s="25">
        <f t="shared" si="2"/>
        <v>0</v>
      </c>
      <c r="U53" s="26">
        <f t="shared" si="3"/>
        <v>0</v>
      </c>
    </row>
    <row r="54" spans="1:21" x14ac:dyDescent="0.35">
      <c r="A54" s="22" t="s">
        <v>2656</v>
      </c>
      <c r="B54" s="22" t="s">
        <v>16</v>
      </c>
      <c r="C54" s="22">
        <v>8015461</v>
      </c>
      <c r="D54" s="22" t="s">
        <v>2657</v>
      </c>
      <c r="E54" s="23" t="s">
        <v>2658</v>
      </c>
      <c r="F54" s="24" t="s">
        <v>17</v>
      </c>
      <c r="G54" s="24" t="s">
        <v>617</v>
      </c>
      <c r="H54" s="24" t="s">
        <v>644</v>
      </c>
      <c r="I54" s="24" t="s">
        <v>2647</v>
      </c>
      <c r="J54" s="24" t="s">
        <v>644</v>
      </c>
      <c r="K54" s="24" t="s">
        <v>2654</v>
      </c>
      <c r="L54" s="24" t="s">
        <v>2655</v>
      </c>
      <c r="M54" s="24" t="s">
        <v>1442</v>
      </c>
      <c r="N54" s="24">
        <v>495050</v>
      </c>
      <c r="O54" s="24">
        <v>415138</v>
      </c>
      <c r="P54" s="6">
        <v>1</v>
      </c>
      <c r="Q54" s="27"/>
      <c r="R54" s="2"/>
      <c r="S54" s="3"/>
      <c r="T54" s="25">
        <f t="shared" si="2"/>
        <v>0</v>
      </c>
      <c r="U54" s="26">
        <f t="shared" si="3"/>
        <v>0</v>
      </c>
    </row>
    <row r="55" spans="1:21" x14ac:dyDescent="0.35">
      <c r="A55" s="22" t="s">
        <v>2659</v>
      </c>
      <c r="B55" s="22" t="s">
        <v>16</v>
      </c>
      <c r="C55" s="22">
        <v>1990144</v>
      </c>
      <c r="D55" s="22" t="s">
        <v>2660</v>
      </c>
      <c r="E55" s="23" t="s">
        <v>2661</v>
      </c>
      <c r="F55" s="24" t="s">
        <v>17</v>
      </c>
      <c r="G55" s="24" t="s">
        <v>617</v>
      </c>
      <c r="H55" s="24" t="s">
        <v>644</v>
      </c>
      <c r="I55" s="24" t="s">
        <v>2647</v>
      </c>
      <c r="J55" s="24" t="s">
        <v>644</v>
      </c>
      <c r="K55" s="24" t="s">
        <v>2654</v>
      </c>
      <c r="L55" s="24" t="s">
        <v>2655</v>
      </c>
      <c r="M55" s="24" t="s">
        <v>228</v>
      </c>
      <c r="N55" s="24">
        <v>494975</v>
      </c>
      <c r="O55" s="24">
        <v>415097</v>
      </c>
      <c r="P55" s="6">
        <v>1</v>
      </c>
      <c r="Q55" s="27"/>
      <c r="R55" s="2"/>
      <c r="S55" s="3"/>
      <c r="T55" s="25">
        <f t="shared" si="2"/>
        <v>0</v>
      </c>
      <c r="U55" s="26">
        <f t="shared" si="3"/>
        <v>0</v>
      </c>
    </row>
    <row r="56" spans="1:21" x14ac:dyDescent="0.35">
      <c r="A56" s="22" t="s">
        <v>2662</v>
      </c>
      <c r="B56" s="22" t="s">
        <v>16</v>
      </c>
      <c r="C56" s="22">
        <v>1990238</v>
      </c>
      <c r="D56" s="22" t="s">
        <v>2663</v>
      </c>
      <c r="E56" s="23" t="s">
        <v>2664</v>
      </c>
      <c r="F56" s="24" t="s">
        <v>17</v>
      </c>
      <c r="G56" s="24" t="s">
        <v>617</v>
      </c>
      <c r="H56" s="24" t="s">
        <v>644</v>
      </c>
      <c r="I56" s="24" t="s">
        <v>2647</v>
      </c>
      <c r="J56" s="24" t="s">
        <v>644</v>
      </c>
      <c r="K56" s="24" t="s">
        <v>2665</v>
      </c>
      <c r="L56" s="24" t="s">
        <v>2666</v>
      </c>
      <c r="M56" s="24" t="s">
        <v>197</v>
      </c>
      <c r="N56" s="24">
        <v>495561</v>
      </c>
      <c r="O56" s="24">
        <v>414884</v>
      </c>
      <c r="P56" s="6">
        <v>1</v>
      </c>
      <c r="Q56" s="27"/>
      <c r="R56" s="2"/>
      <c r="S56" s="3"/>
      <c r="T56" s="25">
        <f t="shared" si="2"/>
        <v>0</v>
      </c>
      <c r="U56" s="26">
        <f t="shared" si="3"/>
        <v>0</v>
      </c>
    </row>
    <row r="57" spans="1:21" x14ac:dyDescent="0.35">
      <c r="A57" s="22" t="s">
        <v>2667</v>
      </c>
      <c r="B57" s="22" t="s">
        <v>16</v>
      </c>
      <c r="C57" s="22">
        <v>1990583</v>
      </c>
      <c r="D57" s="22" t="s">
        <v>2668</v>
      </c>
      <c r="E57" s="23" t="s">
        <v>2669</v>
      </c>
      <c r="F57" s="24" t="s">
        <v>17</v>
      </c>
      <c r="G57" s="24" t="s">
        <v>617</v>
      </c>
      <c r="H57" s="24" t="s">
        <v>644</v>
      </c>
      <c r="I57" s="24" t="s">
        <v>2647</v>
      </c>
      <c r="J57" s="24" t="s">
        <v>644</v>
      </c>
      <c r="K57" s="24" t="s">
        <v>439</v>
      </c>
      <c r="L57" s="24" t="s">
        <v>440</v>
      </c>
      <c r="M57" s="24" t="s">
        <v>286</v>
      </c>
      <c r="N57" s="24">
        <v>496167</v>
      </c>
      <c r="O57" s="24">
        <v>414527</v>
      </c>
      <c r="P57" s="6">
        <v>1</v>
      </c>
      <c r="Q57" s="27"/>
      <c r="R57" s="2"/>
      <c r="S57" s="3"/>
      <c r="T57" s="25">
        <f t="shared" si="2"/>
        <v>0</v>
      </c>
      <c r="U57" s="26">
        <f t="shared" si="3"/>
        <v>0</v>
      </c>
    </row>
    <row r="58" spans="1:21" x14ac:dyDescent="0.35">
      <c r="A58" s="22" t="s">
        <v>2670</v>
      </c>
      <c r="B58" s="22" t="s">
        <v>16</v>
      </c>
      <c r="C58" s="22">
        <v>1990595</v>
      </c>
      <c r="D58" s="22" t="s">
        <v>2671</v>
      </c>
      <c r="E58" s="23" t="s">
        <v>2672</v>
      </c>
      <c r="F58" s="24" t="s">
        <v>17</v>
      </c>
      <c r="G58" s="24" t="s">
        <v>617</v>
      </c>
      <c r="H58" s="24" t="s">
        <v>644</v>
      </c>
      <c r="I58" s="24" t="s">
        <v>2647</v>
      </c>
      <c r="J58" s="24" t="s">
        <v>644</v>
      </c>
      <c r="K58" s="24" t="s">
        <v>439</v>
      </c>
      <c r="L58" s="24" t="s">
        <v>440</v>
      </c>
      <c r="M58" s="24" t="s">
        <v>616</v>
      </c>
      <c r="N58" s="24">
        <v>496657</v>
      </c>
      <c r="O58" s="24">
        <v>414089</v>
      </c>
      <c r="P58" s="6">
        <v>1</v>
      </c>
      <c r="Q58" s="27"/>
      <c r="R58" s="2"/>
      <c r="S58" s="3"/>
      <c r="T58" s="25">
        <f t="shared" si="2"/>
        <v>0</v>
      </c>
      <c r="U58" s="26">
        <f t="shared" si="3"/>
        <v>0</v>
      </c>
    </row>
    <row r="59" spans="1:21" x14ac:dyDescent="0.35">
      <c r="A59" s="22" t="s">
        <v>2673</v>
      </c>
      <c r="B59" s="22" t="s">
        <v>16</v>
      </c>
      <c r="C59" s="22">
        <v>1990679</v>
      </c>
      <c r="D59" s="22" t="s">
        <v>2674</v>
      </c>
      <c r="E59" s="23" t="s">
        <v>2675</v>
      </c>
      <c r="F59" s="24" t="s">
        <v>17</v>
      </c>
      <c r="G59" s="24" t="s">
        <v>617</v>
      </c>
      <c r="H59" s="24" t="s">
        <v>644</v>
      </c>
      <c r="I59" s="24" t="s">
        <v>2647</v>
      </c>
      <c r="J59" s="24" t="s">
        <v>644</v>
      </c>
      <c r="K59" s="24" t="s">
        <v>388</v>
      </c>
      <c r="L59" s="24" t="s">
        <v>389</v>
      </c>
      <c r="M59" s="24" t="s">
        <v>260</v>
      </c>
      <c r="N59" s="24">
        <v>500174</v>
      </c>
      <c r="O59" s="24">
        <v>412233</v>
      </c>
      <c r="P59" s="6">
        <v>1</v>
      </c>
      <c r="Q59" s="27"/>
      <c r="R59" s="2"/>
      <c r="S59" s="3"/>
      <c r="T59" s="25">
        <f t="shared" si="2"/>
        <v>0</v>
      </c>
      <c r="U59" s="26">
        <f t="shared" si="3"/>
        <v>0</v>
      </c>
    </row>
    <row r="60" spans="1:21" x14ac:dyDescent="0.35">
      <c r="A60" s="22" t="s">
        <v>2676</v>
      </c>
      <c r="B60" s="22" t="s">
        <v>16</v>
      </c>
      <c r="C60" s="22">
        <v>1988801</v>
      </c>
      <c r="D60" s="22" t="s">
        <v>2677</v>
      </c>
      <c r="E60" s="23" t="s">
        <v>2678</v>
      </c>
      <c r="F60" s="24" t="s">
        <v>17</v>
      </c>
      <c r="G60" s="24" t="s">
        <v>617</v>
      </c>
      <c r="H60" s="24" t="s">
        <v>644</v>
      </c>
      <c r="I60" s="24" t="s">
        <v>2647</v>
      </c>
      <c r="J60" s="24" t="s">
        <v>644</v>
      </c>
      <c r="K60" s="24" t="s">
        <v>2679</v>
      </c>
      <c r="L60" s="24" t="s">
        <v>2680</v>
      </c>
      <c r="M60" s="24" t="s">
        <v>244</v>
      </c>
      <c r="N60" s="24">
        <v>500428</v>
      </c>
      <c r="O60" s="24">
        <v>411774</v>
      </c>
      <c r="P60" s="6">
        <v>1</v>
      </c>
      <c r="Q60" s="27"/>
      <c r="R60" s="2"/>
      <c r="S60" s="3"/>
      <c r="T60" s="25">
        <f t="shared" si="2"/>
        <v>0</v>
      </c>
      <c r="U60" s="26">
        <f t="shared" si="3"/>
        <v>0</v>
      </c>
    </row>
    <row r="61" spans="1:21" x14ac:dyDescent="0.35">
      <c r="A61" s="22" t="s">
        <v>2681</v>
      </c>
      <c r="B61" s="22" t="s">
        <v>16</v>
      </c>
      <c r="C61" s="22">
        <v>1991128</v>
      </c>
      <c r="D61" s="22" t="s">
        <v>2682</v>
      </c>
      <c r="E61" s="23" t="s">
        <v>2683</v>
      </c>
      <c r="F61" s="24" t="s">
        <v>17</v>
      </c>
      <c r="G61" s="24" t="s">
        <v>617</v>
      </c>
      <c r="H61" s="24" t="s">
        <v>644</v>
      </c>
      <c r="I61" s="24" t="s">
        <v>2647</v>
      </c>
      <c r="J61" s="24" t="s">
        <v>644</v>
      </c>
      <c r="K61" s="24" t="s">
        <v>226</v>
      </c>
      <c r="L61" s="24" t="s">
        <v>227</v>
      </c>
      <c r="M61" s="24" t="s">
        <v>159</v>
      </c>
      <c r="N61" s="24">
        <v>495436</v>
      </c>
      <c r="O61" s="24">
        <v>414584</v>
      </c>
      <c r="P61" s="6">
        <v>1</v>
      </c>
      <c r="Q61" s="27"/>
      <c r="R61" s="2"/>
      <c r="S61" s="3"/>
      <c r="T61" s="25">
        <f t="shared" si="2"/>
        <v>0</v>
      </c>
      <c r="U61" s="26">
        <f t="shared" si="3"/>
        <v>0</v>
      </c>
    </row>
    <row r="62" spans="1:21" x14ac:dyDescent="0.35">
      <c r="A62" s="22" t="s">
        <v>2684</v>
      </c>
      <c r="B62" s="22" t="s">
        <v>16</v>
      </c>
      <c r="C62" s="22">
        <v>1991451</v>
      </c>
      <c r="D62" s="22" t="s">
        <v>2685</v>
      </c>
      <c r="E62" s="23" t="s">
        <v>2686</v>
      </c>
      <c r="F62" s="24" t="s">
        <v>17</v>
      </c>
      <c r="G62" s="24" t="s">
        <v>617</v>
      </c>
      <c r="H62" s="24" t="s">
        <v>644</v>
      </c>
      <c r="I62" s="24" t="s">
        <v>2647</v>
      </c>
      <c r="J62" s="24" t="s">
        <v>644</v>
      </c>
      <c r="K62" s="24" t="s">
        <v>514</v>
      </c>
      <c r="L62" s="24" t="s">
        <v>515</v>
      </c>
      <c r="M62" s="24" t="s">
        <v>79</v>
      </c>
      <c r="N62" s="24">
        <v>494929</v>
      </c>
      <c r="O62" s="24">
        <v>415319</v>
      </c>
      <c r="P62" s="6">
        <v>1</v>
      </c>
      <c r="Q62" s="27"/>
      <c r="R62" s="2"/>
      <c r="S62" s="3"/>
      <c r="T62" s="25">
        <f t="shared" si="2"/>
        <v>0</v>
      </c>
      <c r="U62" s="26">
        <f t="shared" si="3"/>
        <v>0</v>
      </c>
    </row>
    <row r="63" spans="1:21" x14ac:dyDescent="0.35">
      <c r="A63" s="22" t="s">
        <v>2687</v>
      </c>
      <c r="B63" s="22" t="s">
        <v>16</v>
      </c>
      <c r="C63" s="22">
        <v>1991615</v>
      </c>
      <c r="D63" s="22" t="s">
        <v>2688</v>
      </c>
      <c r="E63" s="23" t="s">
        <v>2689</v>
      </c>
      <c r="F63" s="24" t="s">
        <v>17</v>
      </c>
      <c r="G63" s="24" t="s">
        <v>617</v>
      </c>
      <c r="H63" s="24" t="s">
        <v>644</v>
      </c>
      <c r="I63" s="24" t="s">
        <v>2647</v>
      </c>
      <c r="J63" s="24" t="s">
        <v>644</v>
      </c>
      <c r="K63" s="24" t="s">
        <v>2690</v>
      </c>
      <c r="L63" s="24" t="s">
        <v>2691</v>
      </c>
      <c r="M63" s="24" t="s">
        <v>516</v>
      </c>
      <c r="N63" s="24">
        <v>496703</v>
      </c>
      <c r="O63" s="24">
        <v>414343</v>
      </c>
      <c r="P63" s="6">
        <v>1</v>
      </c>
      <c r="Q63" s="27"/>
      <c r="R63" s="2"/>
      <c r="S63" s="3"/>
      <c r="T63" s="25">
        <f t="shared" si="2"/>
        <v>0</v>
      </c>
      <c r="U63" s="26">
        <f t="shared" si="3"/>
        <v>0</v>
      </c>
    </row>
    <row r="64" spans="1:21" x14ac:dyDescent="0.35">
      <c r="A64" s="22" t="s">
        <v>2692</v>
      </c>
      <c r="B64" s="22" t="s">
        <v>16</v>
      </c>
      <c r="C64" s="22">
        <v>1992149</v>
      </c>
      <c r="D64" s="22" t="s">
        <v>2693</v>
      </c>
      <c r="E64" s="23" t="s">
        <v>2694</v>
      </c>
      <c r="F64" s="24" t="s">
        <v>17</v>
      </c>
      <c r="G64" s="24" t="s">
        <v>617</v>
      </c>
      <c r="H64" s="24" t="s">
        <v>644</v>
      </c>
      <c r="I64" s="24" t="s">
        <v>2647</v>
      </c>
      <c r="J64" s="24" t="s">
        <v>644</v>
      </c>
      <c r="K64" s="24" t="s">
        <v>1743</v>
      </c>
      <c r="L64" s="24" t="s">
        <v>1744</v>
      </c>
      <c r="M64" s="24" t="s">
        <v>197</v>
      </c>
      <c r="N64" s="24">
        <v>494959</v>
      </c>
      <c r="O64" s="24">
        <v>415635</v>
      </c>
      <c r="P64" s="6">
        <v>1</v>
      </c>
      <c r="Q64" s="27"/>
      <c r="R64" s="2"/>
      <c r="S64" s="3"/>
      <c r="T64" s="25">
        <f t="shared" si="2"/>
        <v>0</v>
      </c>
      <c r="U64" s="26">
        <f t="shared" si="3"/>
        <v>0</v>
      </c>
    </row>
    <row r="65" spans="1:21" x14ac:dyDescent="0.35">
      <c r="A65" s="22" t="s">
        <v>2695</v>
      </c>
      <c r="B65" s="22" t="s">
        <v>16</v>
      </c>
      <c r="C65" s="22">
        <v>1992210</v>
      </c>
      <c r="D65" s="22" t="s">
        <v>2696</v>
      </c>
      <c r="E65" s="23" t="s">
        <v>2697</v>
      </c>
      <c r="F65" s="24" t="s">
        <v>17</v>
      </c>
      <c r="G65" s="24" t="s">
        <v>617</v>
      </c>
      <c r="H65" s="24" t="s">
        <v>644</v>
      </c>
      <c r="I65" s="24" t="s">
        <v>2647</v>
      </c>
      <c r="J65" s="24" t="s">
        <v>644</v>
      </c>
      <c r="K65" s="24" t="s">
        <v>1757</v>
      </c>
      <c r="L65" s="24" t="s">
        <v>1758</v>
      </c>
      <c r="M65" s="24" t="s">
        <v>156</v>
      </c>
      <c r="N65" s="24">
        <v>495204</v>
      </c>
      <c r="O65" s="24">
        <v>415899</v>
      </c>
      <c r="P65" s="6">
        <v>1</v>
      </c>
      <c r="Q65" s="27"/>
      <c r="R65" s="2"/>
      <c r="S65" s="3"/>
      <c r="T65" s="25">
        <f t="shared" si="2"/>
        <v>0</v>
      </c>
      <c r="U65" s="26">
        <f t="shared" si="3"/>
        <v>0</v>
      </c>
    </row>
    <row r="66" spans="1:21" x14ac:dyDescent="0.35">
      <c r="A66" s="22" t="s">
        <v>2698</v>
      </c>
      <c r="B66" s="22" t="s">
        <v>16</v>
      </c>
      <c r="C66" s="22">
        <v>1992412</v>
      </c>
      <c r="D66" s="22" t="s">
        <v>2699</v>
      </c>
      <c r="E66" s="23" t="s">
        <v>2700</v>
      </c>
      <c r="F66" s="24" t="s">
        <v>17</v>
      </c>
      <c r="G66" s="24" t="s">
        <v>617</v>
      </c>
      <c r="H66" s="24" t="s">
        <v>644</v>
      </c>
      <c r="I66" s="24" t="s">
        <v>2647</v>
      </c>
      <c r="J66" s="24" t="s">
        <v>644</v>
      </c>
      <c r="K66" s="24" t="s">
        <v>2701</v>
      </c>
      <c r="L66" s="24" t="s">
        <v>2702</v>
      </c>
      <c r="M66" s="24" t="s">
        <v>2035</v>
      </c>
      <c r="N66" s="24">
        <v>496574</v>
      </c>
      <c r="O66" s="24">
        <v>414719</v>
      </c>
      <c r="P66" s="6">
        <v>1</v>
      </c>
      <c r="Q66" s="27"/>
      <c r="R66" s="2"/>
      <c r="S66" s="3"/>
      <c r="T66" s="25">
        <f t="shared" si="2"/>
        <v>0</v>
      </c>
      <c r="U66" s="26">
        <f t="shared" si="3"/>
        <v>0</v>
      </c>
    </row>
    <row r="67" spans="1:21" x14ac:dyDescent="0.35">
      <c r="A67" s="22" t="s">
        <v>2703</v>
      </c>
      <c r="B67" s="22" t="s">
        <v>16</v>
      </c>
      <c r="C67" s="22">
        <v>1986019</v>
      </c>
      <c r="D67" s="22" t="s">
        <v>2704</v>
      </c>
      <c r="E67" s="23" t="s">
        <v>2705</v>
      </c>
      <c r="F67" s="24" t="s">
        <v>17</v>
      </c>
      <c r="G67" s="24" t="s">
        <v>617</v>
      </c>
      <c r="H67" s="24" t="s">
        <v>644</v>
      </c>
      <c r="I67" s="24" t="s">
        <v>2647</v>
      </c>
      <c r="J67" s="24" t="s">
        <v>644</v>
      </c>
      <c r="K67" s="24" t="s">
        <v>2701</v>
      </c>
      <c r="L67" s="24" t="s">
        <v>2702</v>
      </c>
      <c r="M67" s="24" t="s">
        <v>491</v>
      </c>
      <c r="N67" s="24">
        <v>496715</v>
      </c>
      <c r="O67" s="24">
        <v>414901</v>
      </c>
      <c r="P67" s="6">
        <v>1</v>
      </c>
      <c r="Q67" s="27"/>
      <c r="R67" s="2"/>
      <c r="S67" s="3"/>
      <c r="T67" s="25">
        <f t="shared" si="2"/>
        <v>0</v>
      </c>
      <c r="U67" s="26">
        <f t="shared" si="3"/>
        <v>0</v>
      </c>
    </row>
    <row r="68" spans="1:21" x14ac:dyDescent="0.35">
      <c r="A68" s="22" t="s">
        <v>2706</v>
      </c>
      <c r="B68" s="22" t="s">
        <v>16</v>
      </c>
      <c r="C68" s="22">
        <v>1992498</v>
      </c>
      <c r="D68" s="22" t="s">
        <v>2707</v>
      </c>
      <c r="E68" s="23" t="s">
        <v>2708</v>
      </c>
      <c r="F68" s="24" t="s">
        <v>17</v>
      </c>
      <c r="G68" s="24" t="s">
        <v>617</v>
      </c>
      <c r="H68" s="24" t="s">
        <v>644</v>
      </c>
      <c r="I68" s="24" t="s">
        <v>2647</v>
      </c>
      <c r="J68" s="24" t="s">
        <v>644</v>
      </c>
      <c r="K68" s="24" t="s">
        <v>2709</v>
      </c>
      <c r="L68" s="24" t="s">
        <v>2710</v>
      </c>
      <c r="M68" s="24" t="s">
        <v>316</v>
      </c>
      <c r="N68" s="24">
        <v>494521</v>
      </c>
      <c r="O68" s="24">
        <v>413475</v>
      </c>
      <c r="P68" s="6">
        <v>1</v>
      </c>
      <c r="Q68" s="27"/>
      <c r="R68" s="2"/>
      <c r="S68" s="3"/>
      <c r="T68" s="25">
        <f t="shared" si="2"/>
        <v>0</v>
      </c>
      <c r="U68" s="26">
        <f t="shared" si="3"/>
        <v>0</v>
      </c>
    </row>
    <row r="69" spans="1:21" x14ac:dyDescent="0.35">
      <c r="A69" s="22" t="s">
        <v>2711</v>
      </c>
      <c r="B69" s="22" t="s">
        <v>16</v>
      </c>
      <c r="C69" s="22">
        <v>1992543</v>
      </c>
      <c r="D69" s="22" t="s">
        <v>2712</v>
      </c>
      <c r="E69" s="23" t="s">
        <v>2713</v>
      </c>
      <c r="F69" s="24" t="s">
        <v>17</v>
      </c>
      <c r="G69" s="24" t="s">
        <v>617</v>
      </c>
      <c r="H69" s="24" t="s">
        <v>644</v>
      </c>
      <c r="I69" s="24" t="s">
        <v>2647</v>
      </c>
      <c r="J69" s="24" t="s">
        <v>644</v>
      </c>
      <c r="K69" s="24" t="s">
        <v>1861</v>
      </c>
      <c r="L69" s="24" t="s">
        <v>1862</v>
      </c>
      <c r="M69" s="24" t="s">
        <v>153</v>
      </c>
      <c r="N69" s="24">
        <v>495934</v>
      </c>
      <c r="O69" s="24">
        <v>414948</v>
      </c>
      <c r="P69" s="6">
        <v>1</v>
      </c>
      <c r="Q69" s="27"/>
      <c r="R69" s="2"/>
      <c r="S69" s="3"/>
      <c r="T69" s="25">
        <f t="shared" si="2"/>
        <v>0</v>
      </c>
      <c r="U69" s="26">
        <f t="shared" si="3"/>
        <v>0</v>
      </c>
    </row>
    <row r="70" spans="1:21" x14ac:dyDescent="0.35">
      <c r="A70" s="22" t="s">
        <v>2714</v>
      </c>
      <c r="B70" s="22" t="s">
        <v>16</v>
      </c>
      <c r="C70" s="22">
        <v>7677879</v>
      </c>
      <c r="D70" s="22" t="s">
        <v>2715</v>
      </c>
      <c r="E70" s="23" t="s">
        <v>2716</v>
      </c>
      <c r="F70" s="24" t="s">
        <v>17</v>
      </c>
      <c r="G70" s="24" t="s">
        <v>617</v>
      </c>
      <c r="H70" s="24" t="s">
        <v>644</v>
      </c>
      <c r="I70" s="24" t="s">
        <v>2647</v>
      </c>
      <c r="J70" s="24" t="s">
        <v>644</v>
      </c>
      <c r="K70" s="24" t="s">
        <v>1861</v>
      </c>
      <c r="L70" s="24" t="s">
        <v>1862</v>
      </c>
      <c r="M70" s="24" t="s">
        <v>995</v>
      </c>
      <c r="N70" s="24">
        <v>495631</v>
      </c>
      <c r="O70" s="24">
        <v>415115</v>
      </c>
      <c r="P70" s="6">
        <v>1</v>
      </c>
      <c r="Q70" s="27"/>
      <c r="R70" s="2"/>
      <c r="S70" s="3"/>
      <c r="T70" s="25">
        <f t="shared" si="2"/>
        <v>0</v>
      </c>
      <c r="U70" s="26">
        <f t="shared" si="3"/>
        <v>0</v>
      </c>
    </row>
    <row r="71" spans="1:21" x14ac:dyDescent="0.35">
      <c r="A71" s="22" t="s">
        <v>2793</v>
      </c>
      <c r="B71" s="22" t="s">
        <v>16</v>
      </c>
      <c r="C71" s="22">
        <v>1651831</v>
      </c>
      <c r="D71" s="22" t="s">
        <v>2794</v>
      </c>
      <c r="E71" s="23" t="s">
        <v>2795</v>
      </c>
      <c r="F71" s="24" t="s">
        <v>17</v>
      </c>
      <c r="G71" s="24" t="s">
        <v>489</v>
      </c>
      <c r="H71" s="24" t="s">
        <v>682</v>
      </c>
      <c r="I71" s="24" t="s">
        <v>2796</v>
      </c>
      <c r="J71" s="24" t="s">
        <v>682</v>
      </c>
      <c r="K71" s="24" t="s">
        <v>2797</v>
      </c>
      <c r="L71" s="24" t="s">
        <v>2798</v>
      </c>
      <c r="M71" s="24" t="s">
        <v>153</v>
      </c>
      <c r="N71" s="24">
        <v>564280</v>
      </c>
      <c r="O71" s="24">
        <v>472499</v>
      </c>
      <c r="P71" s="6">
        <v>1</v>
      </c>
      <c r="Q71" s="27"/>
      <c r="R71" s="2"/>
      <c r="S71" s="3"/>
      <c r="T71" s="25">
        <f t="shared" si="2"/>
        <v>0</v>
      </c>
      <c r="U71" s="26">
        <f t="shared" si="3"/>
        <v>0</v>
      </c>
    </row>
    <row r="72" spans="1:21" x14ac:dyDescent="0.35">
      <c r="A72" s="22" t="s">
        <v>2799</v>
      </c>
      <c r="B72" s="22" t="s">
        <v>16</v>
      </c>
      <c r="C72" s="22">
        <v>1652161</v>
      </c>
      <c r="D72" s="22" t="s">
        <v>2800</v>
      </c>
      <c r="E72" s="23" t="s">
        <v>2801</v>
      </c>
      <c r="F72" s="24" t="s">
        <v>17</v>
      </c>
      <c r="G72" s="24" t="s">
        <v>489</v>
      </c>
      <c r="H72" s="24" t="s">
        <v>682</v>
      </c>
      <c r="I72" s="24" t="s">
        <v>2796</v>
      </c>
      <c r="J72" s="24" t="s">
        <v>682</v>
      </c>
      <c r="K72" s="24" t="s">
        <v>2367</v>
      </c>
      <c r="L72" s="24" t="s">
        <v>2368</v>
      </c>
      <c r="M72" s="24" t="s">
        <v>99</v>
      </c>
      <c r="N72" s="24">
        <v>564711</v>
      </c>
      <c r="O72" s="24">
        <v>472987</v>
      </c>
      <c r="P72" s="6">
        <v>1</v>
      </c>
      <c r="Q72" s="27"/>
      <c r="R72" s="2"/>
      <c r="S72" s="3"/>
      <c r="T72" s="25">
        <f t="shared" si="2"/>
        <v>0</v>
      </c>
      <c r="U72" s="26">
        <f t="shared" si="3"/>
        <v>0</v>
      </c>
    </row>
    <row r="73" spans="1:21" x14ac:dyDescent="0.35">
      <c r="A73" s="22" t="s">
        <v>2802</v>
      </c>
      <c r="B73" s="22" t="s">
        <v>16</v>
      </c>
      <c r="C73" s="22">
        <v>1649733</v>
      </c>
      <c r="D73" s="22" t="s">
        <v>2803</v>
      </c>
      <c r="E73" s="23" t="s">
        <v>2804</v>
      </c>
      <c r="F73" s="24" t="s">
        <v>17</v>
      </c>
      <c r="G73" s="24" t="s">
        <v>489</v>
      </c>
      <c r="H73" s="24" t="s">
        <v>682</v>
      </c>
      <c r="I73" s="24" t="s">
        <v>2796</v>
      </c>
      <c r="J73" s="24" t="s">
        <v>682</v>
      </c>
      <c r="K73" s="24" t="s">
        <v>549</v>
      </c>
      <c r="L73" s="24" t="s">
        <v>550</v>
      </c>
      <c r="M73" s="24" t="s">
        <v>59</v>
      </c>
      <c r="N73" s="24">
        <v>564759</v>
      </c>
      <c r="O73" s="24">
        <v>471162</v>
      </c>
      <c r="P73" s="6">
        <v>1</v>
      </c>
      <c r="Q73" s="27"/>
      <c r="R73" s="2"/>
      <c r="S73" s="3"/>
      <c r="T73" s="25">
        <f t="shared" si="2"/>
        <v>0</v>
      </c>
      <c r="U73" s="26">
        <f t="shared" si="3"/>
        <v>0</v>
      </c>
    </row>
    <row r="74" spans="1:21" x14ac:dyDescent="0.35">
      <c r="A74" s="22" t="s">
        <v>2805</v>
      </c>
      <c r="B74" s="22" t="s">
        <v>16</v>
      </c>
      <c r="C74" s="22">
        <v>1652248</v>
      </c>
      <c r="D74" s="22" t="s">
        <v>2806</v>
      </c>
      <c r="E74" s="23" t="s">
        <v>2807</v>
      </c>
      <c r="F74" s="24" t="s">
        <v>17</v>
      </c>
      <c r="G74" s="24" t="s">
        <v>489</v>
      </c>
      <c r="H74" s="24" t="s">
        <v>682</v>
      </c>
      <c r="I74" s="24" t="s">
        <v>2796</v>
      </c>
      <c r="J74" s="24" t="s">
        <v>682</v>
      </c>
      <c r="K74" s="24" t="s">
        <v>549</v>
      </c>
      <c r="L74" s="24" t="s">
        <v>550</v>
      </c>
      <c r="M74" s="24" t="s">
        <v>645</v>
      </c>
      <c r="N74" s="24">
        <v>564816</v>
      </c>
      <c r="O74" s="24">
        <v>471268</v>
      </c>
      <c r="P74" s="6">
        <v>1</v>
      </c>
      <c r="Q74" s="27"/>
      <c r="R74" s="2"/>
      <c r="S74" s="3"/>
      <c r="T74" s="25">
        <f t="shared" si="2"/>
        <v>0</v>
      </c>
      <c r="U74" s="26">
        <f t="shared" si="3"/>
        <v>0</v>
      </c>
    </row>
    <row r="75" spans="1:21" x14ac:dyDescent="0.35">
      <c r="A75" s="22" t="s">
        <v>2808</v>
      </c>
      <c r="B75" s="22" t="s">
        <v>16</v>
      </c>
      <c r="C75" s="22">
        <v>1652605</v>
      </c>
      <c r="D75" s="22" t="s">
        <v>2809</v>
      </c>
      <c r="E75" s="23" t="s">
        <v>2810</v>
      </c>
      <c r="F75" s="24" t="s">
        <v>17</v>
      </c>
      <c r="G75" s="24" t="s">
        <v>489</v>
      </c>
      <c r="H75" s="24" t="s">
        <v>682</v>
      </c>
      <c r="I75" s="24" t="s">
        <v>2796</v>
      </c>
      <c r="J75" s="24" t="s">
        <v>682</v>
      </c>
      <c r="K75" s="24" t="s">
        <v>2588</v>
      </c>
      <c r="L75" s="24" t="s">
        <v>2589</v>
      </c>
      <c r="M75" s="24" t="s">
        <v>43</v>
      </c>
      <c r="N75" s="24">
        <v>563537</v>
      </c>
      <c r="O75" s="24">
        <v>471336</v>
      </c>
      <c r="P75" s="6">
        <v>1</v>
      </c>
      <c r="Q75" s="27"/>
      <c r="R75" s="2"/>
      <c r="S75" s="3"/>
      <c r="T75" s="25">
        <f t="shared" si="2"/>
        <v>0</v>
      </c>
      <c r="U75" s="26">
        <f t="shared" si="3"/>
        <v>0</v>
      </c>
    </row>
    <row r="76" spans="1:21" x14ac:dyDescent="0.35">
      <c r="A76" s="22" t="s">
        <v>2811</v>
      </c>
      <c r="B76" s="22" t="s">
        <v>16</v>
      </c>
      <c r="C76" s="22">
        <v>1650422</v>
      </c>
      <c r="D76" s="22" t="s">
        <v>2812</v>
      </c>
      <c r="E76" s="23" t="s">
        <v>2813</v>
      </c>
      <c r="F76" s="24" t="s">
        <v>17</v>
      </c>
      <c r="G76" s="24" t="s">
        <v>489</v>
      </c>
      <c r="H76" s="24" t="s">
        <v>682</v>
      </c>
      <c r="I76" s="24" t="s">
        <v>2796</v>
      </c>
      <c r="J76" s="24" t="s">
        <v>682</v>
      </c>
      <c r="K76" s="24" t="s">
        <v>2588</v>
      </c>
      <c r="L76" s="24" t="s">
        <v>2589</v>
      </c>
      <c r="M76" s="24" t="s">
        <v>212</v>
      </c>
      <c r="N76" s="24">
        <v>563324</v>
      </c>
      <c r="O76" s="24">
        <v>471340</v>
      </c>
      <c r="P76" s="6">
        <v>1</v>
      </c>
      <c r="Q76" s="27"/>
      <c r="R76" s="2"/>
      <c r="S76" s="3"/>
      <c r="T76" s="25">
        <f t="shared" si="2"/>
        <v>0</v>
      </c>
      <c r="U76" s="26">
        <f t="shared" si="3"/>
        <v>0</v>
      </c>
    </row>
    <row r="77" spans="1:21" x14ac:dyDescent="0.35">
      <c r="A77" s="22" t="s">
        <v>2814</v>
      </c>
      <c r="B77" s="22" t="s">
        <v>16</v>
      </c>
      <c r="C77" s="22">
        <v>1652619</v>
      </c>
      <c r="D77" s="22" t="s">
        <v>2815</v>
      </c>
      <c r="E77" s="23" t="s">
        <v>2816</v>
      </c>
      <c r="F77" s="24" t="s">
        <v>17</v>
      </c>
      <c r="G77" s="24" t="s">
        <v>489</v>
      </c>
      <c r="H77" s="24" t="s">
        <v>682</v>
      </c>
      <c r="I77" s="24" t="s">
        <v>2796</v>
      </c>
      <c r="J77" s="24" t="s">
        <v>682</v>
      </c>
      <c r="K77" s="24" t="s">
        <v>2817</v>
      </c>
      <c r="L77" s="24" t="s">
        <v>2818</v>
      </c>
      <c r="M77" s="24" t="s">
        <v>93</v>
      </c>
      <c r="N77" s="24">
        <v>563323</v>
      </c>
      <c r="O77" s="24">
        <v>470767</v>
      </c>
      <c r="P77" s="6">
        <v>1</v>
      </c>
      <c r="Q77" s="27"/>
      <c r="R77" s="2"/>
      <c r="S77" s="3"/>
      <c r="T77" s="25">
        <f t="shared" si="2"/>
        <v>0</v>
      </c>
      <c r="U77" s="26">
        <f t="shared" si="3"/>
        <v>0</v>
      </c>
    </row>
    <row r="78" spans="1:21" x14ac:dyDescent="0.35">
      <c r="A78" s="22" t="s">
        <v>2819</v>
      </c>
      <c r="B78" s="22" t="s">
        <v>16</v>
      </c>
      <c r="C78" s="22">
        <v>1649645</v>
      </c>
      <c r="D78" s="22" t="s">
        <v>2820</v>
      </c>
      <c r="E78" s="23" t="s">
        <v>2821</v>
      </c>
      <c r="F78" s="24" t="s">
        <v>17</v>
      </c>
      <c r="G78" s="24" t="s">
        <v>489</v>
      </c>
      <c r="H78" s="24" t="s">
        <v>682</v>
      </c>
      <c r="I78" s="24" t="s">
        <v>2796</v>
      </c>
      <c r="J78" s="24" t="s">
        <v>682</v>
      </c>
      <c r="K78" s="24" t="s">
        <v>2822</v>
      </c>
      <c r="L78" s="24" t="s">
        <v>2823</v>
      </c>
      <c r="M78" s="24" t="s">
        <v>58</v>
      </c>
      <c r="N78" s="24">
        <v>564611</v>
      </c>
      <c r="O78" s="24">
        <v>471562</v>
      </c>
      <c r="P78" s="6">
        <v>1</v>
      </c>
      <c r="Q78" s="27"/>
      <c r="R78" s="2"/>
      <c r="S78" s="3"/>
      <c r="T78" s="25">
        <f t="shared" si="2"/>
        <v>0</v>
      </c>
      <c r="U78" s="26">
        <f t="shared" si="3"/>
        <v>0</v>
      </c>
    </row>
    <row r="79" spans="1:21" x14ac:dyDescent="0.35">
      <c r="A79" s="22" t="s">
        <v>2824</v>
      </c>
      <c r="B79" s="22" t="s">
        <v>16</v>
      </c>
      <c r="C79" s="22">
        <v>1652779</v>
      </c>
      <c r="D79" s="22" t="s">
        <v>2825</v>
      </c>
      <c r="E79" s="23" t="s">
        <v>2826</v>
      </c>
      <c r="F79" s="24" t="s">
        <v>17</v>
      </c>
      <c r="G79" s="24" t="s">
        <v>489</v>
      </c>
      <c r="H79" s="24" t="s">
        <v>682</v>
      </c>
      <c r="I79" s="24" t="s">
        <v>2796</v>
      </c>
      <c r="J79" s="24" t="s">
        <v>682</v>
      </c>
      <c r="K79" s="24" t="s">
        <v>2827</v>
      </c>
      <c r="L79" s="24" t="s">
        <v>2828</v>
      </c>
      <c r="M79" s="24" t="s">
        <v>22</v>
      </c>
      <c r="N79" s="24">
        <v>563985</v>
      </c>
      <c r="O79" s="24">
        <v>471696</v>
      </c>
      <c r="P79" s="6">
        <v>1</v>
      </c>
      <c r="Q79" s="27"/>
      <c r="R79" s="2"/>
      <c r="S79" s="3"/>
      <c r="T79" s="25">
        <f t="shared" ref="T79:T85" si="4">S79*0.23</f>
        <v>0</v>
      </c>
      <c r="U79" s="26">
        <f t="shared" ref="U79:U85" si="5">SUM(S79:T79)</f>
        <v>0</v>
      </c>
    </row>
    <row r="80" spans="1:21" x14ac:dyDescent="0.35">
      <c r="A80" s="22" t="s">
        <v>2829</v>
      </c>
      <c r="B80" s="22" t="s">
        <v>16</v>
      </c>
      <c r="C80" s="22">
        <v>1652795</v>
      </c>
      <c r="D80" s="22" t="s">
        <v>2830</v>
      </c>
      <c r="E80" s="23" t="s">
        <v>2831</v>
      </c>
      <c r="F80" s="24" t="s">
        <v>17</v>
      </c>
      <c r="G80" s="24" t="s">
        <v>489</v>
      </c>
      <c r="H80" s="24" t="s">
        <v>682</v>
      </c>
      <c r="I80" s="24" t="s">
        <v>2796</v>
      </c>
      <c r="J80" s="24" t="s">
        <v>682</v>
      </c>
      <c r="K80" s="24" t="s">
        <v>2832</v>
      </c>
      <c r="L80" s="24" t="s">
        <v>2833</v>
      </c>
      <c r="M80" s="24" t="s">
        <v>2834</v>
      </c>
      <c r="N80" s="24">
        <v>564070</v>
      </c>
      <c r="O80" s="24">
        <v>470339</v>
      </c>
      <c r="P80" s="6">
        <v>1</v>
      </c>
      <c r="Q80" s="27"/>
      <c r="R80" s="2"/>
      <c r="S80" s="3"/>
      <c r="T80" s="25">
        <f t="shared" si="4"/>
        <v>0</v>
      </c>
      <c r="U80" s="26">
        <f t="shared" si="5"/>
        <v>0</v>
      </c>
    </row>
    <row r="81" spans="1:21" x14ac:dyDescent="0.35">
      <c r="A81" s="22" t="s">
        <v>2835</v>
      </c>
      <c r="B81" s="22" t="s">
        <v>16</v>
      </c>
      <c r="C81" s="22">
        <v>1652796</v>
      </c>
      <c r="D81" s="22" t="s">
        <v>2836</v>
      </c>
      <c r="E81" s="23" t="s">
        <v>2837</v>
      </c>
      <c r="F81" s="24" t="s">
        <v>17</v>
      </c>
      <c r="G81" s="24" t="s">
        <v>489</v>
      </c>
      <c r="H81" s="24" t="s">
        <v>682</v>
      </c>
      <c r="I81" s="24" t="s">
        <v>2796</v>
      </c>
      <c r="J81" s="24" t="s">
        <v>682</v>
      </c>
      <c r="K81" s="24" t="s">
        <v>2832</v>
      </c>
      <c r="L81" s="24" t="s">
        <v>2833</v>
      </c>
      <c r="M81" s="24" t="s">
        <v>2838</v>
      </c>
      <c r="N81" s="24">
        <v>564149</v>
      </c>
      <c r="O81" s="24">
        <v>470324</v>
      </c>
      <c r="P81" s="6">
        <v>1</v>
      </c>
      <c r="Q81" s="27"/>
      <c r="R81" s="2"/>
      <c r="S81" s="3"/>
      <c r="T81" s="25">
        <f t="shared" si="4"/>
        <v>0</v>
      </c>
      <c r="U81" s="26">
        <f t="shared" si="5"/>
        <v>0</v>
      </c>
    </row>
    <row r="82" spans="1:21" x14ac:dyDescent="0.35">
      <c r="A82" s="22" t="s">
        <v>2839</v>
      </c>
      <c r="B82" s="22" t="s">
        <v>16</v>
      </c>
      <c r="C82" s="22">
        <v>1652840</v>
      </c>
      <c r="D82" s="22" t="s">
        <v>2840</v>
      </c>
      <c r="E82" s="23" t="s">
        <v>2841</v>
      </c>
      <c r="F82" s="24" t="s">
        <v>17</v>
      </c>
      <c r="G82" s="24" t="s">
        <v>489</v>
      </c>
      <c r="H82" s="24" t="s">
        <v>682</v>
      </c>
      <c r="I82" s="24" t="s">
        <v>2796</v>
      </c>
      <c r="J82" s="24" t="s">
        <v>682</v>
      </c>
      <c r="K82" s="24" t="s">
        <v>2455</v>
      </c>
      <c r="L82" s="24" t="s">
        <v>2456</v>
      </c>
      <c r="M82" s="24" t="s">
        <v>33</v>
      </c>
      <c r="N82" s="24">
        <v>566549</v>
      </c>
      <c r="O82" s="24">
        <v>472881</v>
      </c>
      <c r="P82" s="6">
        <v>1</v>
      </c>
      <c r="Q82" s="27"/>
      <c r="R82" s="2"/>
      <c r="S82" s="3"/>
      <c r="T82" s="25">
        <f t="shared" si="4"/>
        <v>0</v>
      </c>
      <c r="U82" s="26">
        <f t="shared" si="5"/>
        <v>0</v>
      </c>
    </row>
    <row r="83" spans="1:21" x14ac:dyDescent="0.35">
      <c r="A83" s="22" t="s">
        <v>2842</v>
      </c>
      <c r="B83" s="22" t="s">
        <v>16</v>
      </c>
      <c r="C83" s="22">
        <v>1652979</v>
      </c>
      <c r="D83" s="22" t="s">
        <v>2843</v>
      </c>
      <c r="E83" s="23" t="s">
        <v>2844</v>
      </c>
      <c r="F83" s="24" t="s">
        <v>17</v>
      </c>
      <c r="G83" s="24" t="s">
        <v>489</v>
      </c>
      <c r="H83" s="24" t="s">
        <v>682</v>
      </c>
      <c r="I83" s="24" t="s">
        <v>2796</v>
      </c>
      <c r="J83" s="24" t="s">
        <v>682</v>
      </c>
      <c r="K83" s="24" t="s">
        <v>2845</v>
      </c>
      <c r="L83" s="24" t="s">
        <v>2846</v>
      </c>
      <c r="M83" s="24" t="s">
        <v>407</v>
      </c>
      <c r="N83" s="24">
        <v>564339</v>
      </c>
      <c r="O83" s="24">
        <v>471408</v>
      </c>
      <c r="P83" s="6">
        <v>1</v>
      </c>
      <c r="Q83" s="27"/>
      <c r="R83" s="2"/>
      <c r="S83" s="3"/>
      <c r="T83" s="25">
        <f t="shared" si="4"/>
        <v>0</v>
      </c>
      <c r="U83" s="26">
        <f t="shared" si="5"/>
        <v>0</v>
      </c>
    </row>
    <row r="84" spans="1:21" x14ac:dyDescent="0.35">
      <c r="A84" s="22" t="s">
        <v>2847</v>
      </c>
      <c r="B84" s="22" t="s">
        <v>16</v>
      </c>
      <c r="C84" s="22">
        <v>1653034</v>
      </c>
      <c r="D84" s="22" t="s">
        <v>2848</v>
      </c>
      <c r="E84" s="23" t="s">
        <v>2849</v>
      </c>
      <c r="F84" s="24" t="s">
        <v>17</v>
      </c>
      <c r="G84" s="24" t="s">
        <v>489</v>
      </c>
      <c r="H84" s="24" t="s">
        <v>682</v>
      </c>
      <c r="I84" s="24" t="s">
        <v>2796</v>
      </c>
      <c r="J84" s="24" t="s">
        <v>682</v>
      </c>
      <c r="K84" s="24" t="s">
        <v>2850</v>
      </c>
      <c r="L84" s="24" t="s">
        <v>2851</v>
      </c>
      <c r="M84" s="24" t="s">
        <v>486</v>
      </c>
      <c r="N84" s="24">
        <v>563939</v>
      </c>
      <c r="O84" s="24">
        <v>471163</v>
      </c>
      <c r="P84" s="6">
        <v>1</v>
      </c>
      <c r="Q84" s="27"/>
      <c r="R84" s="2"/>
      <c r="S84" s="3"/>
      <c r="T84" s="25">
        <f t="shared" si="4"/>
        <v>0</v>
      </c>
      <c r="U84" s="26">
        <f t="shared" si="5"/>
        <v>0</v>
      </c>
    </row>
    <row r="85" spans="1:21" x14ac:dyDescent="0.35">
      <c r="A85" s="22" t="s">
        <v>2852</v>
      </c>
      <c r="B85" s="22" t="s">
        <v>16</v>
      </c>
      <c r="C85" s="22">
        <v>1650706</v>
      </c>
      <c r="D85" s="22" t="s">
        <v>2853</v>
      </c>
      <c r="E85" s="23" t="s">
        <v>2854</v>
      </c>
      <c r="F85" s="24" t="s">
        <v>17</v>
      </c>
      <c r="G85" s="24" t="s">
        <v>489</v>
      </c>
      <c r="H85" s="24" t="s">
        <v>682</v>
      </c>
      <c r="I85" s="24" t="s">
        <v>2796</v>
      </c>
      <c r="J85" s="24" t="s">
        <v>682</v>
      </c>
      <c r="K85" s="24" t="s">
        <v>2855</v>
      </c>
      <c r="L85" s="24" t="s">
        <v>2856</v>
      </c>
      <c r="M85" s="24" t="s">
        <v>58</v>
      </c>
      <c r="N85" s="24">
        <v>563540</v>
      </c>
      <c r="O85" s="24">
        <v>471058</v>
      </c>
      <c r="P85" s="6">
        <v>1</v>
      </c>
      <c r="Q85" s="27"/>
      <c r="R85" s="2"/>
      <c r="S85" s="3"/>
      <c r="T85" s="25">
        <f t="shared" si="4"/>
        <v>0</v>
      </c>
      <c r="U85" s="26">
        <f t="shared" si="5"/>
        <v>0</v>
      </c>
    </row>
  </sheetData>
  <sheetProtection algorithmName="SHA-512" hashValue="TpZNK01cNrPCgn2yVqqPZrtmBjGZ5kvRoc2+hUL2FzSTHfYKUZDOxCPapH0LWDNcTU9LuX2yNY0h5/Rg5mKmpQ==" saltValue="GhBMDFOgmBgVfUBux5xhmw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3" orientation="portrait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>
      <selection activeCell="J11" sqref="J11"/>
    </sheetView>
  </sheetViews>
  <sheetFormatPr defaultRowHeight="14.5" x14ac:dyDescent="0.35"/>
  <cols>
    <col min="1" max="5" width="8.7265625" style="6"/>
    <col min="6" max="6" width="8.6328125" style="6" bestFit="1" customWidth="1"/>
    <col min="7" max="11" width="8.7265625" style="6"/>
    <col min="12" max="12" width="15" style="6" customWidth="1"/>
    <col min="13" max="17" width="8.7265625" style="6"/>
    <col min="18" max="18" width="13.1796875" style="6" customWidth="1"/>
    <col min="19" max="19" width="15.7265625" style="6" customWidth="1"/>
    <col min="20" max="20" width="8.7265625" style="6"/>
    <col min="21" max="21" width="16" style="6" customWidth="1"/>
    <col min="22" max="16384" width="8.7265625" style="6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20</v>
      </c>
      <c r="B2" s="4">
        <f>P12</f>
        <v>21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4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SUM(S14:S34)/$P$12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43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53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43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O7" s="72"/>
      <c r="P7" s="72"/>
      <c r="Q7" s="70"/>
      <c r="R7" s="70"/>
      <c r="S7" s="70"/>
      <c r="T7" s="70"/>
      <c r="U7" s="70"/>
    </row>
    <row r="8" spans="1:21" ht="54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v>21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3558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173</v>
      </c>
      <c r="B14" s="22" t="s">
        <v>16</v>
      </c>
      <c r="C14" s="22">
        <v>1672017</v>
      </c>
      <c r="D14" s="22" t="s">
        <v>174</v>
      </c>
      <c r="E14" s="23" t="s">
        <v>175</v>
      </c>
      <c r="F14" s="24" t="s">
        <v>17</v>
      </c>
      <c r="G14" s="24" t="s">
        <v>176</v>
      </c>
      <c r="H14" s="24" t="s">
        <v>177</v>
      </c>
      <c r="I14" s="24" t="s">
        <v>178</v>
      </c>
      <c r="J14" s="24" t="s">
        <v>179</v>
      </c>
      <c r="K14" s="24" t="s">
        <v>180</v>
      </c>
      <c r="L14" s="24" t="s">
        <v>181</v>
      </c>
      <c r="M14" s="24" t="s">
        <v>43</v>
      </c>
      <c r="N14" s="24">
        <v>544775</v>
      </c>
      <c r="O14" s="24">
        <v>430908</v>
      </c>
      <c r="P14" s="6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182</v>
      </c>
      <c r="B15" s="22" t="s">
        <v>16</v>
      </c>
      <c r="C15" s="22">
        <v>1674008</v>
      </c>
      <c r="D15" s="22" t="s">
        <v>183</v>
      </c>
      <c r="E15" s="23" t="s">
        <v>184</v>
      </c>
      <c r="F15" s="24" t="s">
        <v>17</v>
      </c>
      <c r="G15" s="24" t="s">
        <v>176</v>
      </c>
      <c r="H15" s="24" t="s">
        <v>177</v>
      </c>
      <c r="I15" s="24" t="s">
        <v>185</v>
      </c>
      <c r="J15" s="24" t="s">
        <v>186</v>
      </c>
      <c r="K15" s="24" t="s">
        <v>187</v>
      </c>
      <c r="L15" s="24" t="s">
        <v>188</v>
      </c>
      <c r="M15" s="24" t="s">
        <v>189</v>
      </c>
      <c r="N15" s="24">
        <v>547105</v>
      </c>
      <c r="O15" s="24">
        <v>429018</v>
      </c>
      <c r="P15" s="6">
        <v>1</v>
      </c>
      <c r="Q15" s="27"/>
      <c r="R15" s="2"/>
      <c r="S15" s="3"/>
      <c r="T15" s="25">
        <f t="shared" ref="T15:T34" si="2">S15*0.23</f>
        <v>0</v>
      </c>
      <c r="U15" s="26">
        <f t="shared" ref="U15:U34" si="3">SUM(S15:T15)</f>
        <v>0</v>
      </c>
    </row>
    <row r="16" spans="1:21" x14ac:dyDescent="0.35">
      <c r="A16" s="22" t="s">
        <v>190</v>
      </c>
      <c r="B16" s="22" t="s">
        <v>16</v>
      </c>
      <c r="C16" s="22">
        <v>1675660</v>
      </c>
      <c r="D16" s="22" t="s">
        <v>191</v>
      </c>
      <c r="E16" s="23" t="s">
        <v>192</v>
      </c>
      <c r="F16" s="24" t="s">
        <v>17</v>
      </c>
      <c r="G16" s="24" t="s">
        <v>176</v>
      </c>
      <c r="H16" s="24" t="s">
        <v>177</v>
      </c>
      <c r="I16" s="24" t="s">
        <v>193</v>
      </c>
      <c r="J16" s="24" t="s">
        <v>194</v>
      </c>
      <c r="K16" s="24" t="s">
        <v>195</v>
      </c>
      <c r="L16" s="24" t="s">
        <v>196</v>
      </c>
      <c r="M16" s="24" t="s">
        <v>156</v>
      </c>
      <c r="N16" s="24">
        <v>543806</v>
      </c>
      <c r="O16" s="24">
        <v>428468</v>
      </c>
      <c r="P16" s="6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200</v>
      </c>
      <c r="B17" s="22" t="s">
        <v>16</v>
      </c>
      <c r="C17" s="22">
        <v>1690454</v>
      </c>
      <c r="D17" s="22" t="s">
        <v>201</v>
      </c>
      <c r="E17" s="23" t="s">
        <v>202</v>
      </c>
      <c r="F17" s="24" t="s">
        <v>17</v>
      </c>
      <c r="G17" s="24" t="s">
        <v>176</v>
      </c>
      <c r="H17" s="24" t="s">
        <v>203</v>
      </c>
      <c r="I17" s="24" t="s">
        <v>204</v>
      </c>
      <c r="J17" s="24" t="s">
        <v>205</v>
      </c>
      <c r="K17" s="24" t="s">
        <v>20</v>
      </c>
      <c r="L17" s="24" t="s">
        <v>21</v>
      </c>
      <c r="M17" s="24" t="s">
        <v>206</v>
      </c>
      <c r="N17" s="24">
        <v>546314</v>
      </c>
      <c r="O17" s="24">
        <v>438027</v>
      </c>
      <c r="P17" s="6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207</v>
      </c>
      <c r="B18" s="22" t="s">
        <v>16</v>
      </c>
      <c r="C18" s="22">
        <v>1691235</v>
      </c>
      <c r="D18" s="22" t="s">
        <v>208</v>
      </c>
      <c r="E18" s="23" t="s">
        <v>209</v>
      </c>
      <c r="F18" s="24" t="s">
        <v>17</v>
      </c>
      <c r="G18" s="24" t="s">
        <v>176</v>
      </c>
      <c r="H18" s="24" t="s">
        <v>203</v>
      </c>
      <c r="I18" s="24" t="s">
        <v>210</v>
      </c>
      <c r="J18" s="24" t="s">
        <v>211</v>
      </c>
      <c r="K18" s="24" t="s">
        <v>20</v>
      </c>
      <c r="L18" s="24" t="s">
        <v>21</v>
      </c>
      <c r="M18" s="24" t="s">
        <v>212</v>
      </c>
      <c r="N18" s="24">
        <v>543727</v>
      </c>
      <c r="O18" s="24">
        <v>442807</v>
      </c>
      <c r="P18" s="6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442</v>
      </c>
      <c r="B19" s="22" t="s">
        <v>16</v>
      </c>
      <c r="C19" s="22">
        <v>1698965</v>
      </c>
      <c r="D19" s="22" t="s">
        <v>443</v>
      </c>
      <c r="E19" s="23" t="s">
        <v>444</v>
      </c>
      <c r="F19" s="24" t="s">
        <v>17</v>
      </c>
      <c r="G19" s="24" t="s">
        <v>176</v>
      </c>
      <c r="H19" s="24" t="s">
        <v>445</v>
      </c>
      <c r="I19" s="24" t="s">
        <v>446</v>
      </c>
      <c r="J19" s="24" t="s">
        <v>447</v>
      </c>
      <c r="K19" s="24" t="s">
        <v>448</v>
      </c>
      <c r="L19" s="24" t="s">
        <v>449</v>
      </c>
      <c r="M19" s="24" t="s">
        <v>189</v>
      </c>
      <c r="N19" s="24">
        <v>534989</v>
      </c>
      <c r="O19" s="24">
        <v>411134</v>
      </c>
      <c r="P19" s="6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655</v>
      </c>
      <c r="B20" s="22" t="s">
        <v>16</v>
      </c>
      <c r="C20" s="22">
        <v>2057544</v>
      </c>
      <c r="D20" s="22" t="s">
        <v>656</v>
      </c>
      <c r="E20" s="23" t="s">
        <v>657</v>
      </c>
      <c r="F20" s="24" t="s">
        <v>17</v>
      </c>
      <c r="G20" s="24" t="s">
        <v>653</v>
      </c>
      <c r="H20" s="24" t="s">
        <v>654</v>
      </c>
      <c r="I20" s="24" t="s">
        <v>658</v>
      </c>
      <c r="J20" s="24" t="s">
        <v>659</v>
      </c>
      <c r="K20" s="24" t="s">
        <v>20</v>
      </c>
      <c r="L20" s="24" t="s">
        <v>21</v>
      </c>
      <c r="M20" s="24" t="s">
        <v>356</v>
      </c>
      <c r="N20" s="24">
        <v>548804</v>
      </c>
      <c r="O20" s="24">
        <v>432573</v>
      </c>
      <c r="P20" s="6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660</v>
      </c>
      <c r="B21" s="22" t="s">
        <v>16</v>
      </c>
      <c r="C21" s="22">
        <v>2058444</v>
      </c>
      <c r="D21" s="22" t="s">
        <v>661</v>
      </c>
      <c r="E21" s="23" t="s">
        <v>662</v>
      </c>
      <c r="F21" s="24" t="s">
        <v>17</v>
      </c>
      <c r="G21" s="24" t="s">
        <v>653</v>
      </c>
      <c r="H21" s="24" t="s">
        <v>654</v>
      </c>
      <c r="I21" s="24" t="s">
        <v>663</v>
      </c>
      <c r="J21" s="24" t="s">
        <v>664</v>
      </c>
      <c r="K21" s="24" t="s">
        <v>20</v>
      </c>
      <c r="L21" s="24" t="s">
        <v>21</v>
      </c>
      <c r="M21" s="24" t="s">
        <v>219</v>
      </c>
      <c r="N21" s="24">
        <v>554608</v>
      </c>
      <c r="O21" s="24">
        <v>437562</v>
      </c>
      <c r="P21" s="6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667</v>
      </c>
      <c r="B22" s="22" t="s">
        <v>16</v>
      </c>
      <c r="C22" s="22">
        <v>2061488</v>
      </c>
      <c r="D22" s="22" t="s">
        <v>668</v>
      </c>
      <c r="E22" s="23" t="s">
        <v>669</v>
      </c>
      <c r="F22" s="24" t="s">
        <v>17</v>
      </c>
      <c r="G22" s="24" t="s">
        <v>653</v>
      </c>
      <c r="H22" s="24" t="s">
        <v>670</v>
      </c>
      <c r="I22" s="24" t="s">
        <v>671</v>
      </c>
      <c r="J22" s="24" t="s">
        <v>670</v>
      </c>
      <c r="K22" s="24" t="s">
        <v>672</v>
      </c>
      <c r="L22" s="24" t="s">
        <v>673</v>
      </c>
      <c r="M22" s="24" t="s">
        <v>58</v>
      </c>
      <c r="N22" s="24">
        <v>567069</v>
      </c>
      <c r="O22" s="24">
        <v>438973</v>
      </c>
      <c r="P22" s="6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701</v>
      </c>
      <c r="B23" s="22" t="s">
        <v>16</v>
      </c>
      <c r="C23" s="22">
        <v>2062517</v>
      </c>
      <c r="D23" s="22" t="s">
        <v>702</v>
      </c>
      <c r="E23" s="23" t="s">
        <v>703</v>
      </c>
      <c r="F23" s="24" t="s">
        <v>17</v>
      </c>
      <c r="G23" s="24" t="s">
        <v>653</v>
      </c>
      <c r="H23" s="24" t="s">
        <v>704</v>
      </c>
      <c r="I23" s="24" t="s">
        <v>705</v>
      </c>
      <c r="J23" s="24" t="s">
        <v>706</v>
      </c>
      <c r="K23" s="24" t="s">
        <v>20</v>
      </c>
      <c r="L23" s="24" t="s">
        <v>21</v>
      </c>
      <c r="M23" s="24" t="s">
        <v>366</v>
      </c>
      <c r="N23" s="24">
        <v>558892</v>
      </c>
      <c r="O23" s="24">
        <v>436109</v>
      </c>
      <c r="P23" s="6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707</v>
      </c>
      <c r="B24" s="22" t="s">
        <v>16</v>
      </c>
      <c r="C24" s="22">
        <v>2063402</v>
      </c>
      <c r="D24" s="22" t="s">
        <v>708</v>
      </c>
      <c r="E24" s="23" t="s">
        <v>709</v>
      </c>
      <c r="F24" s="24" t="s">
        <v>17</v>
      </c>
      <c r="G24" s="24" t="s">
        <v>653</v>
      </c>
      <c r="H24" s="24" t="s">
        <v>704</v>
      </c>
      <c r="I24" s="24" t="s">
        <v>710</v>
      </c>
      <c r="J24" s="24" t="s">
        <v>704</v>
      </c>
      <c r="K24" s="24" t="s">
        <v>23</v>
      </c>
      <c r="L24" s="24" t="s">
        <v>24</v>
      </c>
      <c r="M24" s="24" t="s">
        <v>33</v>
      </c>
      <c r="N24" s="24">
        <v>560817</v>
      </c>
      <c r="O24" s="24">
        <v>439309</v>
      </c>
      <c r="P24" s="6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2183</v>
      </c>
      <c r="B25" s="22" t="s">
        <v>16</v>
      </c>
      <c r="C25" s="22">
        <v>1681609</v>
      </c>
      <c r="D25" s="22" t="s">
        <v>2184</v>
      </c>
      <c r="E25" s="23" t="s">
        <v>2185</v>
      </c>
      <c r="F25" s="24" t="s">
        <v>17</v>
      </c>
      <c r="G25" s="24" t="s">
        <v>176</v>
      </c>
      <c r="H25" s="24" t="s">
        <v>281</v>
      </c>
      <c r="I25" s="24" t="s">
        <v>2186</v>
      </c>
      <c r="J25" s="24" t="s">
        <v>281</v>
      </c>
      <c r="K25" s="24" t="s">
        <v>2187</v>
      </c>
      <c r="L25" s="24" t="s">
        <v>2188</v>
      </c>
      <c r="M25" s="24" t="s">
        <v>154</v>
      </c>
      <c r="N25" s="24">
        <v>557287</v>
      </c>
      <c r="O25" s="24">
        <v>431427</v>
      </c>
      <c r="P25" s="6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2189</v>
      </c>
      <c r="B26" s="22" t="s">
        <v>16</v>
      </c>
      <c r="C26" s="22">
        <v>7815439</v>
      </c>
      <c r="D26" s="22" t="s">
        <v>2190</v>
      </c>
      <c r="E26" s="23" t="s">
        <v>2191</v>
      </c>
      <c r="F26" s="24" t="s">
        <v>17</v>
      </c>
      <c r="G26" s="24" t="s">
        <v>176</v>
      </c>
      <c r="H26" s="24" t="s">
        <v>281</v>
      </c>
      <c r="I26" s="24" t="s">
        <v>2186</v>
      </c>
      <c r="J26" s="24" t="s">
        <v>281</v>
      </c>
      <c r="K26" s="24" t="s">
        <v>38</v>
      </c>
      <c r="L26" s="24" t="s">
        <v>39</v>
      </c>
      <c r="M26" s="24" t="s">
        <v>35</v>
      </c>
      <c r="N26" s="24">
        <v>556784</v>
      </c>
      <c r="O26" s="24">
        <v>431126</v>
      </c>
      <c r="P26" s="6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2192</v>
      </c>
      <c r="B27" s="22" t="s">
        <v>16</v>
      </c>
      <c r="C27" s="22">
        <v>1682757</v>
      </c>
      <c r="D27" s="22" t="s">
        <v>2193</v>
      </c>
      <c r="E27" s="23" t="s">
        <v>2194</v>
      </c>
      <c r="F27" s="24" t="s">
        <v>17</v>
      </c>
      <c r="G27" s="24" t="s">
        <v>176</v>
      </c>
      <c r="H27" s="24" t="s">
        <v>281</v>
      </c>
      <c r="I27" s="24" t="s">
        <v>2186</v>
      </c>
      <c r="J27" s="24" t="s">
        <v>281</v>
      </c>
      <c r="K27" s="24" t="s">
        <v>2195</v>
      </c>
      <c r="L27" s="24" t="s">
        <v>2196</v>
      </c>
      <c r="M27" s="24" t="s">
        <v>154</v>
      </c>
      <c r="N27" s="24">
        <v>556152</v>
      </c>
      <c r="O27" s="24">
        <v>431043</v>
      </c>
      <c r="P27" s="6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2197</v>
      </c>
      <c r="B28" s="22" t="s">
        <v>16</v>
      </c>
      <c r="C28" s="22">
        <v>1680642</v>
      </c>
      <c r="D28" s="22" t="s">
        <v>2198</v>
      </c>
      <c r="E28" s="23" t="s">
        <v>2199</v>
      </c>
      <c r="F28" s="24" t="s">
        <v>17</v>
      </c>
      <c r="G28" s="24" t="s">
        <v>176</v>
      </c>
      <c r="H28" s="24" t="s">
        <v>281</v>
      </c>
      <c r="I28" s="24" t="s">
        <v>2186</v>
      </c>
      <c r="J28" s="24" t="s">
        <v>281</v>
      </c>
      <c r="K28" s="24" t="s">
        <v>2200</v>
      </c>
      <c r="L28" s="24" t="s">
        <v>2201</v>
      </c>
      <c r="M28" s="24" t="s">
        <v>58</v>
      </c>
      <c r="N28" s="24">
        <v>556076</v>
      </c>
      <c r="O28" s="24">
        <v>431359</v>
      </c>
      <c r="P28" s="6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2202</v>
      </c>
      <c r="B29" s="22" t="s">
        <v>16</v>
      </c>
      <c r="C29" s="22">
        <v>1680233</v>
      </c>
      <c r="D29" s="22" t="s">
        <v>2203</v>
      </c>
      <c r="E29" s="23" t="s">
        <v>2204</v>
      </c>
      <c r="F29" s="24" t="s">
        <v>17</v>
      </c>
      <c r="G29" s="24" t="s">
        <v>176</v>
      </c>
      <c r="H29" s="24" t="s">
        <v>281</v>
      </c>
      <c r="I29" s="24" t="s">
        <v>2186</v>
      </c>
      <c r="J29" s="24" t="s">
        <v>281</v>
      </c>
      <c r="K29" s="24" t="s">
        <v>2205</v>
      </c>
      <c r="L29" s="24" t="s">
        <v>2206</v>
      </c>
      <c r="M29" s="24" t="s">
        <v>59</v>
      </c>
      <c r="N29" s="24">
        <v>555987</v>
      </c>
      <c r="O29" s="24">
        <v>431672</v>
      </c>
      <c r="P29" s="6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2450</v>
      </c>
      <c r="B30" s="22" t="s">
        <v>16</v>
      </c>
      <c r="C30" s="22">
        <v>1698090</v>
      </c>
      <c r="D30" s="22" t="s">
        <v>2451</v>
      </c>
      <c r="E30" s="23" t="s">
        <v>2452</v>
      </c>
      <c r="F30" s="24" t="s">
        <v>17</v>
      </c>
      <c r="G30" s="24" t="s">
        <v>176</v>
      </c>
      <c r="H30" s="24" t="s">
        <v>445</v>
      </c>
      <c r="I30" s="24" t="s">
        <v>2449</v>
      </c>
      <c r="J30" s="24" t="s">
        <v>445</v>
      </c>
      <c r="K30" s="24" t="s">
        <v>2453</v>
      </c>
      <c r="L30" s="24" t="s">
        <v>2454</v>
      </c>
      <c r="M30" s="24" t="s">
        <v>244</v>
      </c>
      <c r="N30" s="24">
        <v>535523</v>
      </c>
      <c r="O30" s="24">
        <v>416224</v>
      </c>
      <c r="P30" s="6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2779</v>
      </c>
      <c r="B31" s="22" t="s">
        <v>16</v>
      </c>
      <c r="C31" s="22">
        <v>2055252</v>
      </c>
      <c r="D31" s="22" t="s">
        <v>2780</v>
      </c>
      <c r="E31" s="23" t="s">
        <v>2781</v>
      </c>
      <c r="F31" s="24" t="s">
        <v>17</v>
      </c>
      <c r="G31" s="24" t="s">
        <v>653</v>
      </c>
      <c r="H31" s="24" t="s">
        <v>654</v>
      </c>
      <c r="I31" s="24" t="s">
        <v>2773</v>
      </c>
      <c r="J31" s="24" t="s">
        <v>654</v>
      </c>
      <c r="K31" s="24" t="s">
        <v>2782</v>
      </c>
      <c r="L31" s="24" t="s">
        <v>2783</v>
      </c>
      <c r="M31" s="24" t="s">
        <v>159</v>
      </c>
      <c r="N31" s="24">
        <v>552455</v>
      </c>
      <c r="O31" s="24">
        <v>437556</v>
      </c>
      <c r="P31" s="6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2784</v>
      </c>
      <c r="B32" s="22" t="s">
        <v>16</v>
      </c>
      <c r="C32" s="22">
        <v>2056001</v>
      </c>
      <c r="D32" s="22" t="s">
        <v>2785</v>
      </c>
      <c r="E32" s="23" t="s">
        <v>2786</v>
      </c>
      <c r="F32" s="24" t="s">
        <v>17</v>
      </c>
      <c r="G32" s="24" t="s">
        <v>653</v>
      </c>
      <c r="H32" s="24" t="s">
        <v>654</v>
      </c>
      <c r="I32" s="24" t="s">
        <v>2773</v>
      </c>
      <c r="J32" s="24" t="s">
        <v>654</v>
      </c>
      <c r="K32" s="24" t="s">
        <v>1960</v>
      </c>
      <c r="L32" s="24" t="s">
        <v>1961</v>
      </c>
      <c r="M32" s="24" t="s">
        <v>239</v>
      </c>
      <c r="N32" s="24">
        <v>551343</v>
      </c>
      <c r="O32" s="24">
        <v>437115</v>
      </c>
      <c r="P32" s="6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2787</v>
      </c>
      <c r="B33" s="22" t="s">
        <v>16</v>
      </c>
      <c r="C33" s="22">
        <v>2056567</v>
      </c>
      <c r="D33" s="22" t="s">
        <v>2788</v>
      </c>
      <c r="E33" s="23" t="s">
        <v>2789</v>
      </c>
      <c r="F33" s="24" t="s">
        <v>17</v>
      </c>
      <c r="G33" s="24" t="s">
        <v>653</v>
      </c>
      <c r="H33" s="24" t="s">
        <v>654</v>
      </c>
      <c r="I33" s="24" t="s">
        <v>2773</v>
      </c>
      <c r="J33" s="24" t="s">
        <v>654</v>
      </c>
      <c r="K33" s="24" t="s">
        <v>2679</v>
      </c>
      <c r="L33" s="24" t="s">
        <v>2680</v>
      </c>
      <c r="M33" s="24" t="s">
        <v>43</v>
      </c>
      <c r="N33" s="24">
        <v>552124</v>
      </c>
      <c r="O33" s="24">
        <v>437183</v>
      </c>
      <c r="P33" s="6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2790</v>
      </c>
      <c r="B34" s="22" t="s">
        <v>16</v>
      </c>
      <c r="C34" s="22">
        <v>2055264</v>
      </c>
      <c r="D34" s="22" t="s">
        <v>2791</v>
      </c>
      <c r="E34" s="23" t="s">
        <v>2792</v>
      </c>
      <c r="F34" s="24" t="s">
        <v>17</v>
      </c>
      <c r="G34" s="24" t="s">
        <v>653</v>
      </c>
      <c r="H34" s="24" t="s">
        <v>654</v>
      </c>
      <c r="I34" s="24" t="s">
        <v>2773</v>
      </c>
      <c r="J34" s="24" t="s">
        <v>654</v>
      </c>
      <c r="K34" s="24" t="s">
        <v>375</v>
      </c>
      <c r="L34" s="24" t="s">
        <v>376</v>
      </c>
      <c r="M34" s="24" t="s">
        <v>189</v>
      </c>
      <c r="N34" s="24">
        <v>552395</v>
      </c>
      <c r="O34" s="24">
        <v>437370</v>
      </c>
      <c r="P34" s="6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</sheetData>
  <sheetProtection algorithmName="SHA-512" hashValue="em0QZW8Fe+2f4xu45KDWV5QBNZfglqMzEe/rew10gYHVdG+Tjma35BqlHN4v91tt/x0GVkB9FJhqRaPBSR1ciA==" saltValue="cijckd18YHJY3skh5ry8aQ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selection activeCell="A5" sqref="A5:E5"/>
    </sheetView>
  </sheetViews>
  <sheetFormatPr defaultRowHeight="14.5" x14ac:dyDescent="0.35"/>
  <cols>
    <col min="1" max="5" width="8.7265625" style="6"/>
    <col min="6" max="6" width="8.6328125" style="6" bestFit="1" customWidth="1"/>
    <col min="7" max="11" width="8.7265625" style="6"/>
    <col min="12" max="12" width="15" style="6" customWidth="1"/>
    <col min="13" max="17" width="8.7265625" style="6"/>
    <col min="18" max="18" width="13.1796875" style="6" customWidth="1"/>
    <col min="19" max="19" width="15.7265625" style="6" customWidth="1"/>
    <col min="20" max="20" width="8.7265625" style="6"/>
    <col min="21" max="21" width="16" style="6" customWidth="1"/>
    <col min="22" max="16384" width="8.7265625" style="6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21</v>
      </c>
      <c r="B2" s="4">
        <f>P12</f>
        <v>11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4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SUM(S14:S24)/$P$12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43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53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43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O7" s="72"/>
      <c r="P7" s="72"/>
      <c r="Q7" s="70"/>
      <c r="R7" s="70"/>
      <c r="S7" s="70"/>
      <c r="T7" s="70"/>
      <c r="U7" s="70"/>
    </row>
    <row r="8" spans="1:21" ht="54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v>11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3558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44</v>
      </c>
      <c r="B14" s="22" t="s">
        <v>16</v>
      </c>
      <c r="C14" s="22">
        <v>1767716</v>
      </c>
      <c r="D14" s="22" t="s">
        <v>45</v>
      </c>
      <c r="E14" s="23" t="s">
        <v>46</v>
      </c>
      <c r="F14" s="24" t="s">
        <v>17</v>
      </c>
      <c r="G14" s="24" t="s">
        <v>34</v>
      </c>
      <c r="H14" s="24" t="s">
        <v>47</v>
      </c>
      <c r="I14" s="24" t="s">
        <v>48</v>
      </c>
      <c r="J14" s="24" t="s">
        <v>47</v>
      </c>
      <c r="K14" s="24" t="s">
        <v>49</v>
      </c>
      <c r="L14" s="24" t="s">
        <v>50</v>
      </c>
      <c r="M14" s="24" t="s">
        <v>51</v>
      </c>
      <c r="N14" s="24">
        <v>510033</v>
      </c>
      <c r="O14" s="24">
        <v>363571</v>
      </c>
      <c r="P14" s="6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52</v>
      </c>
      <c r="B15" s="22" t="s">
        <v>16</v>
      </c>
      <c r="C15" s="22">
        <v>1768239</v>
      </c>
      <c r="D15" s="22" t="s">
        <v>53</v>
      </c>
      <c r="E15" s="23" t="s">
        <v>54</v>
      </c>
      <c r="F15" s="24" t="s">
        <v>17</v>
      </c>
      <c r="G15" s="24" t="s">
        <v>34</v>
      </c>
      <c r="H15" s="24" t="s">
        <v>47</v>
      </c>
      <c r="I15" s="24" t="s">
        <v>55</v>
      </c>
      <c r="J15" s="24" t="s">
        <v>56</v>
      </c>
      <c r="K15" s="24" t="s">
        <v>20</v>
      </c>
      <c r="L15" s="24" t="s">
        <v>21</v>
      </c>
      <c r="M15" s="24" t="s">
        <v>57</v>
      </c>
      <c r="N15" s="24">
        <v>515984</v>
      </c>
      <c r="O15" s="24">
        <v>362713</v>
      </c>
      <c r="P15" s="6">
        <v>1</v>
      </c>
      <c r="Q15" s="27"/>
      <c r="R15" s="2"/>
      <c r="S15" s="3"/>
      <c r="T15" s="25">
        <f t="shared" ref="T15:T24" si="2">S15*0.23</f>
        <v>0</v>
      </c>
      <c r="U15" s="26">
        <f t="shared" ref="U15:U24" si="3">SUM(S15:T15)</f>
        <v>0</v>
      </c>
    </row>
    <row r="16" spans="1:21" x14ac:dyDescent="0.35">
      <c r="A16" s="22" t="s">
        <v>435</v>
      </c>
      <c r="B16" s="22" t="s">
        <v>16</v>
      </c>
      <c r="C16" s="22">
        <v>1770593</v>
      </c>
      <c r="D16" s="22" t="s">
        <v>436</v>
      </c>
      <c r="E16" s="23" t="s">
        <v>437</v>
      </c>
      <c r="F16" s="24" t="s">
        <v>17</v>
      </c>
      <c r="G16" s="24" t="s">
        <v>34</v>
      </c>
      <c r="H16" s="24" t="s">
        <v>434</v>
      </c>
      <c r="I16" s="24" t="s">
        <v>438</v>
      </c>
      <c r="J16" s="24" t="s">
        <v>434</v>
      </c>
      <c r="K16" s="24" t="s">
        <v>23</v>
      </c>
      <c r="L16" s="24" t="s">
        <v>24</v>
      </c>
      <c r="M16" s="24" t="s">
        <v>33</v>
      </c>
      <c r="N16" s="24">
        <v>514150</v>
      </c>
      <c r="O16" s="24">
        <v>368624</v>
      </c>
      <c r="P16" s="6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495</v>
      </c>
      <c r="B17" s="22" t="s">
        <v>16</v>
      </c>
      <c r="C17" s="22">
        <v>1949026</v>
      </c>
      <c r="D17" s="22" t="s">
        <v>496</v>
      </c>
      <c r="E17" s="23" t="s">
        <v>497</v>
      </c>
      <c r="F17" s="24" t="s">
        <v>17</v>
      </c>
      <c r="G17" s="24" t="s">
        <v>498</v>
      </c>
      <c r="H17" s="24" t="s">
        <v>233</v>
      </c>
      <c r="I17" s="24" t="s">
        <v>499</v>
      </c>
      <c r="J17" s="24" t="s">
        <v>500</v>
      </c>
      <c r="K17" s="24" t="s">
        <v>20</v>
      </c>
      <c r="L17" s="24" t="s">
        <v>21</v>
      </c>
      <c r="M17" s="24" t="s">
        <v>59</v>
      </c>
      <c r="N17" s="24">
        <v>461452</v>
      </c>
      <c r="O17" s="24">
        <v>377935</v>
      </c>
      <c r="P17" s="6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501</v>
      </c>
      <c r="B18" s="22" t="s">
        <v>16</v>
      </c>
      <c r="C18" s="22">
        <v>1949917</v>
      </c>
      <c r="D18" s="22" t="s">
        <v>502</v>
      </c>
      <c r="E18" s="23" t="s">
        <v>503</v>
      </c>
      <c r="F18" s="24" t="s">
        <v>17</v>
      </c>
      <c r="G18" s="24" t="s">
        <v>498</v>
      </c>
      <c r="H18" s="24" t="s">
        <v>233</v>
      </c>
      <c r="I18" s="24" t="s">
        <v>504</v>
      </c>
      <c r="J18" s="24" t="s">
        <v>505</v>
      </c>
      <c r="K18" s="24" t="s">
        <v>20</v>
      </c>
      <c r="L18" s="24" t="s">
        <v>21</v>
      </c>
      <c r="M18" s="24" t="s">
        <v>284</v>
      </c>
      <c r="N18" s="24">
        <v>457296</v>
      </c>
      <c r="O18" s="24">
        <v>374684</v>
      </c>
      <c r="P18" s="6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506</v>
      </c>
      <c r="B19" s="22" t="s">
        <v>16</v>
      </c>
      <c r="C19" s="22">
        <v>1950084</v>
      </c>
      <c r="D19" s="22" t="s">
        <v>507</v>
      </c>
      <c r="E19" s="23" t="s">
        <v>508</v>
      </c>
      <c r="F19" s="24" t="s">
        <v>17</v>
      </c>
      <c r="G19" s="24" t="s">
        <v>498</v>
      </c>
      <c r="H19" s="24" t="s">
        <v>233</v>
      </c>
      <c r="I19" s="24" t="s">
        <v>509</v>
      </c>
      <c r="J19" s="24" t="s">
        <v>510</v>
      </c>
      <c r="K19" s="24" t="s">
        <v>20</v>
      </c>
      <c r="L19" s="24" t="s">
        <v>21</v>
      </c>
      <c r="M19" s="24" t="s">
        <v>511</v>
      </c>
      <c r="N19" s="24">
        <v>460787</v>
      </c>
      <c r="O19" s="24">
        <v>381379</v>
      </c>
      <c r="P19" s="6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518</v>
      </c>
      <c r="B20" s="22" t="s">
        <v>16</v>
      </c>
      <c r="C20" s="22">
        <v>1951001</v>
      </c>
      <c r="D20" s="22" t="s">
        <v>519</v>
      </c>
      <c r="E20" s="23" t="s">
        <v>520</v>
      </c>
      <c r="F20" s="24" t="s">
        <v>17</v>
      </c>
      <c r="G20" s="24" t="s">
        <v>498</v>
      </c>
      <c r="H20" s="24" t="s">
        <v>517</v>
      </c>
      <c r="I20" s="24" t="s">
        <v>521</v>
      </c>
      <c r="J20" s="24" t="s">
        <v>522</v>
      </c>
      <c r="K20" s="24" t="s">
        <v>20</v>
      </c>
      <c r="L20" s="24" t="s">
        <v>21</v>
      </c>
      <c r="M20" s="24" t="s">
        <v>523</v>
      </c>
      <c r="N20" s="24">
        <v>466057</v>
      </c>
      <c r="O20" s="24">
        <v>378902</v>
      </c>
      <c r="P20" s="6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536</v>
      </c>
      <c r="B21" s="22" t="s">
        <v>16</v>
      </c>
      <c r="C21" s="22">
        <v>1756350</v>
      </c>
      <c r="D21" s="22" t="s">
        <v>537</v>
      </c>
      <c r="E21" s="23" t="s">
        <v>538</v>
      </c>
      <c r="F21" s="24" t="s">
        <v>17</v>
      </c>
      <c r="G21" s="24" t="s">
        <v>34</v>
      </c>
      <c r="H21" s="24" t="s">
        <v>526</v>
      </c>
      <c r="I21" s="24" t="s">
        <v>539</v>
      </c>
      <c r="J21" s="24" t="s">
        <v>540</v>
      </c>
      <c r="K21" s="24" t="s">
        <v>23</v>
      </c>
      <c r="L21" s="24" t="s">
        <v>24</v>
      </c>
      <c r="M21" s="24" t="s">
        <v>159</v>
      </c>
      <c r="N21" s="24">
        <v>494384</v>
      </c>
      <c r="O21" s="24">
        <v>362683</v>
      </c>
      <c r="P21" s="6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567</v>
      </c>
      <c r="B22" s="22" t="s">
        <v>16</v>
      </c>
      <c r="C22" s="22">
        <v>1976577</v>
      </c>
      <c r="D22" s="22" t="s">
        <v>568</v>
      </c>
      <c r="E22" s="23" t="s">
        <v>569</v>
      </c>
      <c r="F22" s="24" t="s">
        <v>17</v>
      </c>
      <c r="G22" s="24" t="s">
        <v>63</v>
      </c>
      <c r="H22" s="24" t="s">
        <v>566</v>
      </c>
      <c r="I22" s="24" t="s">
        <v>570</v>
      </c>
      <c r="J22" s="24" t="s">
        <v>571</v>
      </c>
      <c r="K22" s="24" t="s">
        <v>20</v>
      </c>
      <c r="L22" s="24" t="s">
        <v>21</v>
      </c>
      <c r="M22" s="24" t="s">
        <v>572</v>
      </c>
      <c r="N22" s="24">
        <v>466922</v>
      </c>
      <c r="O22" s="24">
        <v>389605</v>
      </c>
      <c r="P22" s="6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2625</v>
      </c>
      <c r="B23" s="22" t="s">
        <v>16</v>
      </c>
      <c r="C23" s="22">
        <v>1875429</v>
      </c>
      <c r="D23" s="22" t="s">
        <v>2626</v>
      </c>
      <c r="E23" s="23" t="s">
        <v>2627</v>
      </c>
      <c r="F23" s="24" t="s">
        <v>17</v>
      </c>
      <c r="G23" s="24" t="s">
        <v>36</v>
      </c>
      <c r="H23" s="24" t="s">
        <v>615</v>
      </c>
      <c r="I23" s="24" t="s">
        <v>2556</v>
      </c>
      <c r="J23" s="24" t="s">
        <v>615</v>
      </c>
      <c r="K23" s="24" t="s">
        <v>2628</v>
      </c>
      <c r="L23" s="24" t="s">
        <v>2629</v>
      </c>
      <c r="M23" s="24" t="s">
        <v>153</v>
      </c>
      <c r="N23" s="24">
        <v>480358</v>
      </c>
      <c r="O23" s="24">
        <v>413834</v>
      </c>
      <c r="P23" s="6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2634</v>
      </c>
      <c r="B24" s="22" t="s">
        <v>16</v>
      </c>
      <c r="C24" s="22">
        <v>1993027</v>
      </c>
      <c r="D24" s="22" t="s">
        <v>2635</v>
      </c>
      <c r="E24" s="23" t="s">
        <v>2636</v>
      </c>
      <c r="F24" s="24" t="s">
        <v>17</v>
      </c>
      <c r="G24" s="24" t="s">
        <v>617</v>
      </c>
      <c r="H24" s="24" t="s">
        <v>618</v>
      </c>
      <c r="I24" s="24" t="s">
        <v>2637</v>
      </c>
      <c r="J24" s="24" t="s">
        <v>618</v>
      </c>
      <c r="K24" s="24" t="s">
        <v>2638</v>
      </c>
      <c r="L24" s="24" t="s">
        <v>2639</v>
      </c>
      <c r="M24" s="24" t="s">
        <v>33</v>
      </c>
      <c r="N24" s="24">
        <v>498280</v>
      </c>
      <c r="O24" s="24">
        <v>425221</v>
      </c>
      <c r="P24" s="6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</sheetData>
  <sheetProtection algorithmName="SHA-512" hashValue="g5NV1hA2CxXNTF4r40d/hPAslhklNyHxPPdFTWCsGULmyAEi1bxyYCTxDGobQn/r8sqaAyd157kQGJFdwUu/AA==" saltValue="R//Z9AKd9n9X6067GDvyDw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7" width="17.453125" style="7" bestFit="1" customWidth="1"/>
    <col min="8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9</v>
      </c>
      <c r="B2" s="4">
        <f>P12</f>
        <v>38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SUM(S14:S51)/$P$12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>SUM(P14:P51)</f>
        <v>38</v>
      </c>
    </row>
    <row r="13" spans="1:21" ht="80" customHeight="1" x14ac:dyDescent="0.35">
      <c r="A13" s="17" t="s">
        <v>1</v>
      </c>
      <c r="B13" s="17" t="s">
        <v>2</v>
      </c>
      <c r="C13" s="17" t="s">
        <v>3</v>
      </c>
      <c r="D13" s="17" t="s">
        <v>4</v>
      </c>
      <c r="E13" s="18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528</v>
      </c>
      <c r="B14" s="22" t="s">
        <v>16</v>
      </c>
      <c r="C14" s="22">
        <v>1754777</v>
      </c>
      <c r="D14" s="22" t="s">
        <v>529</v>
      </c>
      <c r="E14" s="23" t="s">
        <v>530</v>
      </c>
      <c r="F14" s="24" t="s">
        <v>17</v>
      </c>
      <c r="G14" s="24" t="s">
        <v>34</v>
      </c>
      <c r="H14" s="24" t="s">
        <v>526</v>
      </c>
      <c r="I14" s="24" t="s">
        <v>527</v>
      </c>
      <c r="J14" s="24" t="s">
        <v>526</v>
      </c>
      <c r="K14" s="24" t="s">
        <v>23</v>
      </c>
      <c r="L14" s="24" t="s">
        <v>24</v>
      </c>
      <c r="M14" s="24" t="s">
        <v>33</v>
      </c>
      <c r="N14" s="24">
        <v>491503</v>
      </c>
      <c r="O14" s="24">
        <v>361023</v>
      </c>
      <c r="P14" s="7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531</v>
      </c>
      <c r="B15" s="22" t="s">
        <v>16</v>
      </c>
      <c r="C15" s="22">
        <v>1753806</v>
      </c>
      <c r="D15" s="22" t="s">
        <v>532</v>
      </c>
      <c r="E15" s="23" t="s">
        <v>533</v>
      </c>
      <c r="F15" s="24" t="s">
        <v>17</v>
      </c>
      <c r="G15" s="24" t="s">
        <v>34</v>
      </c>
      <c r="H15" s="24" t="s">
        <v>526</v>
      </c>
      <c r="I15" s="24" t="s">
        <v>527</v>
      </c>
      <c r="J15" s="24" t="s">
        <v>526</v>
      </c>
      <c r="K15" s="24" t="s">
        <v>534</v>
      </c>
      <c r="L15" s="24" t="s">
        <v>535</v>
      </c>
      <c r="M15" s="24" t="s">
        <v>43</v>
      </c>
      <c r="N15" s="24">
        <v>490182</v>
      </c>
      <c r="O15" s="24">
        <v>361035</v>
      </c>
      <c r="P15" s="7">
        <v>1</v>
      </c>
      <c r="Q15" s="27"/>
      <c r="R15" s="2"/>
      <c r="S15" s="3"/>
      <c r="T15" s="25">
        <f t="shared" ref="T15:T51" si="2">S15*0.23</f>
        <v>0</v>
      </c>
      <c r="U15" s="26">
        <f t="shared" ref="U15:U51" si="3">SUM(S15:T15)</f>
        <v>0</v>
      </c>
    </row>
    <row r="16" spans="1:21" x14ac:dyDescent="0.35">
      <c r="A16" s="22" t="s">
        <v>728</v>
      </c>
      <c r="B16" s="22" t="s">
        <v>16</v>
      </c>
      <c r="C16" s="22">
        <v>7999559</v>
      </c>
      <c r="D16" s="22" t="s">
        <v>729</v>
      </c>
      <c r="E16" s="23" t="s">
        <v>730</v>
      </c>
      <c r="F16" s="24" t="s">
        <v>17</v>
      </c>
      <c r="G16" s="24" t="s">
        <v>34</v>
      </c>
      <c r="H16" s="24" t="s">
        <v>42</v>
      </c>
      <c r="I16" s="24" t="s">
        <v>727</v>
      </c>
      <c r="J16" s="24" t="s">
        <v>42</v>
      </c>
      <c r="K16" s="24" t="s">
        <v>375</v>
      </c>
      <c r="L16" s="24" t="s">
        <v>376</v>
      </c>
      <c r="M16" s="24" t="s">
        <v>731</v>
      </c>
      <c r="N16" s="24">
        <v>499207</v>
      </c>
      <c r="O16" s="24">
        <v>364633</v>
      </c>
      <c r="P16" s="7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541</v>
      </c>
      <c r="B17" s="22" t="s">
        <v>16</v>
      </c>
      <c r="C17" s="22">
        <v>1885414</v>
      </c>
      <c r="D17" s="22" t="s">
        <v>542</v>
      </c>
      <c r="E17" s="23" t="s">
        <v>543</v>
      </c>
      <c r="F17" s="24" t="s">
        <v>17</v>
      </c>
      <c r="G17" s="24" t="s">
        <v>36</v>
      </c>
      <c r="H17" s="24" t="s">
        <v>544</v>
      </c>
      <c r="I17" s="24" t="s">
        <v>545</v>
      </c>
      <c r="J17" s="24" t="s">
        <v>546</v>
      </c>
      <c r="K17" s="24" t="s">
        <v>20</v>
      </c>
      <c r="L17" s="24" t="s">
        <v>21</v>
      </c>
      <c r="M17" s="24" t="s">
        <v>547</v>
      </c>
      <c r="N17" s="24">
        <v>463211</v>
      </c>
      <c r="O17" s="24">
        <v>431691</v>
      </c>
      <c r="P17" s="7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551</v>
      </c>
      <c r="B18" s="22" t="s">
        <v>16</v>
      </c>
      <c r="C18" s="22">
        <v>1885799</v>
      </c>
      <c r="D18" s="22" t="s">
        <v>552</v>
      </c>
      <c r="E18" s="23" t="s">
        <v>553</v>
      </c>
      <c r="F18" s="24" t="s">
        <v>17</v>
      </c>
      <c r="G18" s="24" t="s">
        <v>36</v>
      </c>
      <c r="H18" s="24" t="s">
        <v>544</v>
      </c>
      <c r="I18" s="24" t="s">
        <v>548</v>
      </c>
      <c r="J18" s="24" t="s">
        <v>544</v>
      </c>
      <c r="K18" s="24" t="s">
        <v>549</v>
      </c>
      <c r="L18" s="24" t="s">
        <v>550</v>
      </c>
      <c r="M18" s="24" t="s">
        <v>159</v>
      </c>
      <c r="N18" s="24">
        <v>465619</v>
      </c>
      <c r="O18" s="24">
        <v>435834</v>
      </c>
      <c r="P18" s="7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554</v>
      </c>
      <c r="B19" s="22" t="s">
        <v>16</v>
      </c>
      <c r="C19" s="22">
        <v>1885926</v>
      </c>
      <c r="D19" s="22" t="s">
        <v>555</v>
      </c>
      <c r="E19" s="23" t="s">
        <v>556</v>
      </c>
      <c r="F19" s="24" t="s">
        <v>17</v>
      </c>
      <c r="G19" s="24" t="s">
        <v>36</v>
      </c>
      <c r="H19" s="24" t="s">
        <v>544</v>
      </c>
      <c r="I19" s="24" t="s">
        <v>557</v>
      </c>
      <c r="J19" s="24" t="s">
        <v>558</v>
      </c>
      <c r="K19" s="24" t="s">
        <v>20</v>
      </c>
      <c r="L19" s="24" t="s">
        <v>21</v>
      </c>
      <c r="M19" s="24" t="s">
        <v>79</v>
      </c>
      <c r="N19" s="24">
        <v>467950</v>
      </c>
      <c r="O19" s="24">
        <v>438910</v>
      </c>
      <c r="P19" s="7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559</v>
      </c>
      <c r="B20" s="22" t="s">
        <v>16</v>
      </c>
      <c r="C20" s="22">
        <v>1886139</v>
      </c>
      <c r="D20" s="22" t="s">
        <v>560</v>
      </c>
      <c r="E20" s="23" t="s">
        <v>561</v>
      </c>
      <c r="F20" s="24" t="s">
        <v>17</v>
      </c>
      <c r="G20" s="24" t="s">
        <v>36</v>
      </c>
      <c r="H20" s="24" t="s">
        <v>544</v>
      </c>
      <c r="I20" s="24" t="s">
        <v>562</v>
      </c>
      <c r="J20" s="24" t="s">
        <v>563</v>
      </c>
      <c r="K20" s="24" t="s">
        <v>20</v>
      </c>
      <c r="L20" s="24" t="s">
        <v>21</v>
      </c>
      <c r="M20" s="24" t="s">
        <v>488</v>
      </c>
      <c r="N20" s="24">
        <v>465835</v>
      </c>
      <c r="O20" s="24">
        <v>440454</v>
      </c>
      <c r="P20" s="7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573</v>
      </c>
      <c r="B21" s="22" t="s">
        <v>16</v>
      </c>
      <c r="C21" s="22">
        <v>1953385</v>
      </c>
      <c r="D21" s="22" t="s">
        <v>574</v>
      </c>
      <c r="E21" s="23" t="s">
        <v>575</v>
      </c>
      <c r="F21" s="24" t="s">
        <v>17</v>
      </c>
      <c r="G21" s="24" t="s">
        <v>498</v>
      </c>
      <c r="H21" s="24" t="s">
        <v>576</v>
      </c>
      <c r="I21" s="24" t="s">
        <v>577</v>
      </c>
      <c r="J21" s="24" t="s">
        <v>578</v>
      </c>
      <c r="K21" s="24" t="s">
        <v>20</v>
      </c>
      <c r="L21" s="24" t="s">
        <v>21</v>
      </c>
      <c r="M21" s="24" t="s">
        <v>579</v>
      </c>
      <c r="N21" s="24">
        <v>463919</v>
      </c>
      <c r="O21" s="24">
        <v>370641</v>
      </c>
      <c r="P21" s="7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580</v>
      </c>
      <c r="B22" s="22" t="s">
        <v>16</v>
      </c>
      <c r="C22" s="22">
        <v>1953647</v>
      </c>
      <c r="D22" s="22" t="s">
        <v>581</v>
      </c>
      <c r="E22" s="23" t="s">
        <v>582</v>
      </c>
      <c r="F22" s="24" t="s">
        <v>17</v>
      </c>
      <c r="G22" s="24" t="s">
        <v>498</v>
      </c>
      <c r="H22" s="24" t="s">
        <v>576</v>
      </c>
      <c r="I22" s="24" t="s">
        <v>583</v>
      </c>
      <c r="J22" s="24" t="s">
        <v>467</v>
      </c>
      <c r="K22" s="24" t="s">
        <v>20</v>
      </c>
      <c r="L22" s="24" t="s">
        <v>21</v>
      </c>
      <c r="M22" s="24" t="s">
        <v>584</v>
      </c>
      <c r="N22" s="24">
        <v>462527</v>
      </c>
      <c r="O22" s="24">
        <v>364767</v>
      </c>
      <c r="P22" s="7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585</v>
      </c>
      <c r="B23" s="22" t="s">
        <v>16</v>
      </c>
      <c r="C23" s="22">
        <v>1954804</v>
      </c>
      <c r="D23" s="22" t="s">
        <v>586</v>
      </c>
      <c r="E23" s="23" t="s">
        <v>587</v>
      </c>
      <c r="F23" s="24" t="s">
        <v>17</v>
      </c>
      <c r="G23" s="24" t="s">
        <v>498</v>
      </c>
      <c r="H23" s="24" t="s">
        <v>576</v>
      </c>
      <c r="I23" s="24" t="s">
        <v>588</v>
      </c>
      <c r="J23" s="24" t="s">
        <v>589</v>
      </c>
      <c r="K23" s="24" t="s">
        <v>20</v>
      </c>
      <c r="L23" s="24" t="s">
        <v>21</v>
      </c>
      <c r="M23" s="24" t="s">
        <v>590</v>
      </c>
      <c r="N23" s="24">
        <v>465590</v>
      </c>
      <c r="O23" s="24">
        <v>364360</v>
      </c>
      <c r="P23" s="7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591</v>
      </c>
      <c r="B24" s="22" t="s">
        <v>16</v>
      </c>
      <c r="C24" s="22">
        <v>1958393</v>
      </c>
      <c r="D24" s="22" t="s">
        <v>592</v>
      </c>
      <c r="E24" s="23" t="s">
        <v>593</v>
      </c>
      <c r="F24" s="24" t="s">
        <v>17</v>
      </c>
      <c r="G24" s="24" t="s">
        <v>498</v>
      </c>
      <c r="H24" s="24" t="s">
        <v>594</v>
      </c>
      <c r="I24" s="24" t="s">
        <v>595</v>
      </c>
      <c r="J24" s="24" t="s">
        <v>596</v>
      </c>
      <c r="K24" s="24" t="s">
        <v>20</v>
      </c>
      <c r="L24" s="24" t="s">
        <v>21</v>
      </c>
      <c r="M24" s="24" t="s">
        <v>99</v>
      </c>
      <c r="N24" s="24">
        <v>475267</v>
      </c>
      <c r="O24" s="24">
        <v>361456</v>
      </c>
      <c r="P24" s="7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597</v>
      </c>
      <c r="B25" s="22" t="s">
        <v>16</v>
      </c>
      <c r="C25" s="22">
        <v>1958635</v>
      </c>
      <c r="D25" s="22" t="s">
        <v>598</v>
      </c>
      <c r="E25" s="23" t="s">
        <v>599</v>
      </c>
      <c r="F25" s="24" t="s">
        <v>17</v>
      </c>
      <c r="G25" s="24" t="s">
        <v>498</v>
      </c>
      <c r="H25" s="24" t="s">
        <v>594</v>
      </c>
      <c r="I25" s="24" t="s">
        <v>600</v>
      </c>
      <c r="J25" s="24" t="s">
        <v>601</v>
      </c>
      <c r="K25" s="24" t="s">
        <v>20</v>
      </c>
      <c r="L25" s="24" t="s">
        <v>21</v>
      </c>
      <c r="M25" s="24" t="s">
        <v>469</v>
      </c>
      <c r="N25" s="24">
        <v>472643</v>
      </c>
      <c r="O25" s="24">
        <v>361255</v>
      </c>
      <c r="P25" s="7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602</v>
      </c>
      <c r="B26" s="22" t="s">
        <v>16</v>
      </c>
      <c r="C26" s="22">
        <v>1959737</v>
      </c>
      <c r="D26" s="22" t="s">
        <v>603</v>
      </c>
      <c r="E26" s="23" t="s">
        <v>604</v>
      </c>
      <c r="F26" s="24" t="s">
        <v>17</v>
      </c>
      <c r="G26" s="24" t="s">
        <v>498</v>
      </c>
      <c r="H26" s="24" t="s">
        <v>594</v>
      </c>
      <c r="I26" s="24" t="s">
        <v>605</v>
      </c>
      <c r="J26" s="24" t="s">
        <v>594</v>
      </c>
      <c r="K26" s="24" t="s">
        <v>20</v>
      </c>
      <c r="L26" s="24" t="s">
        <v>21</v>
      </c>
      <c r="M26" s="24" t="s">
        <v>469</v>
      </c>
      <c r="N26" s="24">
        <v>473157</v>
      </c>
      <c r="O26" s="24">
        <v>364360</v>
      </c>
      <c r="P26" s="7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606</v>
      </c>
      <c r="B27" s="22" t="s">
        <v>16</v>
      </c>
      <c r="C27" s="22">
        <v>8046762</v>
      </c>
      <c r="D27" s="22" t="s">
        <v>607</v>
      </c>
      <c r="E27" s="23" t="s">
        <v>608</v>
      </c>
      <c r="F27" s="24" t="s">
        <v>17</v>
      </c>
      <c r="G27" s="24" t="s">
        <v>498</v>
      </c>
      <c r="H27" s="24" t="s">
        <v>594</v>
      </c>
      <c r="I27" s="24" t="s">
        <v>609</v>
      </c>
      <c r="J27" s="24" t="s">
        <v>610</v>
      </c>
      <c r="K27" s="24" t="s">
        <v>20</v>
      </c>
      <c r="L27" s="24" t="s">
        <v>21</v>
      </c>
      <c r="M27" s="24" t="s">
        <v>158</v>
      </c>
      <c r="N27" s="24">
        <v>481645</v>
      </c>
      <c r="O27" s="24">
        <v>357330</v>
      </c>
      <c r="P27" s="7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625</v>
      </c>
      <c r="B28" s="22" t="s">
        <v>16</v>
      </c>
      <c r="C28" s="22">
        <v>1967392</v>
      </c>
      <c r="D28" s="22" t="s">
        <v>626</v>
      </c>
      <c r="E28" s="23" t="s">
        <v>627</v>
      </c>
      <c r="F28" s="24" t="s">
        <v>17</v>
      </c>
      <c r="G28" s="24" t="s">
        <v>498</v>
      </c>
      <c r="H28" s="24" t="s">
        <v>628</v>
      </c>
      <c r="I28" s="24" t="s">
        <v>629</v>
      </c>
      <c r="J28" s="24" t="s">
        <v>630</v>
      </c>
      <c r="K28" s="24" t="s">
        <v>20</v>
      </c>
      <c r="L28" s="24" t="s">
        <v>21</v>
      </c>
      <c r="M28" s="24" t="s">
        <v>153</v>
      </c>
      <c r="N28" s="24">
        <v>476068</v>
      </c>
      <c r="O28" s="24">
        <v>366276</v>
      </c>
      <c r="P28" s="7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631</v>
      </c>
      <c r="B29" s="22" t="s">
        <v>16</v>
      </c>
      <c r="C29" s="22">
        <v>1968609</v>
      </c>
      <c r="D29" s="22" t="s">
        <v>632</v>
      </c>
      <c r="E29" s="23" t="s">
        <v>633</v>
      </c>
      <c r="F29" s="24" t="s">
        <v>17</v>
      </c>
      <c r="G29" s="24" t="s">
        <v>498</v>
      </c>
      <c r="H29" s="24" t="s">
        <v>628</v>
      </c>
      <c r="I29" s="24" t="s">
        <v>634</v>
      </c>
      <c r="J29" s="24" t="s">
        <v>635</v>
      </c>
      <c r="K29" s="24" t="s">
        <v>23</v>
      </c>
      <c r="L29" s="24" t="s">
        <v>24</v>
      </c>
      <c r="M29" s="24" t="s">
        <v>59</v>
      </c>
      <c r="N29" s="24">
        <v>475906</v>
      </c>
      <c r="O29" s="24">
        <v>364553</v>
      </c>
      <c r="P29" s="7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636</v>
      </c>
      <c r="B30" s="22" t="s">
        <v>16</v>
      </c>
      <c r="C30" s="22">
        <v>1969423</v>
      </c>
      <c r="D30" s="22" t="s">
        <v>637</v>
      </c>
      <c r="E30" s="23" t="s">
        <v>638</v>
      </c>
      <c r="F30" s="24" t="s">
        <v>17</v>
      </c>
      <c r="G30" s="24" t="s">
        <v>498</v>
      </c>
      <c r="H30" s="24" t="s">
        <v>628</v>
      </c>
      <c r="I30" s="24" t="s">
        <v>639</v>
      </c>
      <c r="J30" s="24" t="s">
        <v>640</v>
      </c>
      <c r="K30" s="24" t="s">
        <v>23</v>
      </c>
      <c r="L30" s="24" t="s">
        <v>24</v>
      </c>
      <c r="M30" s="24" t="s">
        <v>228</v>
      </c>
      <c r="N30" s="24">
        <v>481442</v>
      </c>
      <c r="O30" s="24">
        <v>365376</v>
      </c>
      <c r="P30" s="7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2641</v>
      </c>
      <c r="B31" s="22" t="s">
        <v>16</v>
      </c>
      <c r="C31" s="22">
        <v>1962108</v>
      </c>
      <c r="D31" s="22" t="s">
        <v>2642</v>
      </c>
      <c r="E31" s="23" t="s">
        <v>2643</v>
      </c>
      <c r="F31" s="24" t="s">
        <v>17</v>
      </c>
      <c r="G31" s="24" t="s">
        <v>498</v>
      </c>
      <c r="H31" s="24" t="s">
        <v>620</v>
      </c>
      <c r="I31" s="24" t="s">
        <v>2640</v>
      </c>
      <c r="J31" s="24" t="s">
        <v>620</v>
      </c>
      <c r="K31" s="24" t="s">
        <v>1922</v>
      </c>
      <c r="L31" s="24" t="s">
        <v>1923</v>
      </c>
      <c r="M31" s="24" t="s">
        <v>59</v>
      </c>
      <c r="N31" s="24">
        <v>469251</v>
      </c>
      <c r="O31" s="24">
        <v>373419</v>
      </c>
      <c r="P31" s="7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60</v>
      </c>
      <c r="B32" s="22" t="s">
        <v>16</v>
      </c>
      <c r="C32" s="22">
        <v>1971770</v>
      </c>
      <c r="D32" s="22" t="s">
        <v>61</v>
      </c>
      <c r="E32" s="23" t="s">
        <v>62</v>
      </c>
      <c r="F32" s="24" t="s">
        <v>17</v>
      </c>
      <c r="G32" s="24" t="s">
        <v>63</v>
      </c>
      <c r="H32" s="24" t="s">
        <v>64</v>
      </c>
      <c r="I32" s="24" t="s">
        <v>65</v>
      </c>
      <c r="J32" s="24" t="s">
        <v>64</v>
      </c>
      <c r="K32" s="24" t="s">
        <v>23</v>
      </c>
      <c r="L32" s="24" t="s">
        <v>24</v>
      </c>
      <c r="M32" s="24" t="s">
        <v>33</v>
      </c>
      <c r="N32" s="24">
        <v>443727</v>
      </c>
      <c r="O32" s="24">
        <v>370593</v>
      </c>
      <c r="P32" s="7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66</v>
      </c>
      <c r="B33" s="22" t="s">
        <v>16</v>
      </c>
      <c r="C33" s="22">
        <v>1972356</v>
      </c>
      <c r="D33" s="22" t="s">
        <v>67</v>
      </c>
      <c r="E33" s="23" t="s">
        <v>68</v>
      </c>
      <c r="F33" s="24" t="s">
        <v>17</v>
      </c>
      <c r="G33" s="24" t="s">
        <v>63</v>
      </c>
      <c r="H33" s="24" t="s">
        <v>64</v>
      </c>
      <c r="I33" s="24" t="s">
        <v>69</v>
      </c>
      <c r="J33" s="24" t="s">
        <v>70</v>
      </c>
      <c r="K33" s="24" t="s">
        <v>20</v>
      </c>
      <c r="L33" s="24" t="s">
        <v>21</v>
      </c>
      <c r="M33" s="24" t="s">
        <v>71</v>
      </c>
      <c r="N33" s="24">
        <v>443970</v>
      </c>
      <c r="O33" s="24">
        <v>375342</v>
      </c>
      <c r="P33" s="7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72</v>
      </c>
      <c r="B34" s="22" t="s">
        <v>16</v>
      </c>
      <c r="C34" s="22">
        <v>1973252</v>
      </c>
      <c r="D34" s="22" t="s">
        <v>73</v>
      </c>
      <c r="E34" s="23" t="s">
        <v>74</v>
      </c>
      <c r="F34" s="24" t="s">
        <v>17</v>
      </c>
      <c r="G34" s="24" t="s">
        <v>63</v>
      </c>
      <c r="H34" s="24" t="s">
        <v>75</v>
      </c>
      <c r="I34" s="24" t="s">
        <v>76</v>
      </c>
      <c r="J34" s="24" t="s">
        <v>75</v>
      </c>
      <c r="K34" s="24" t="s">
        <v>23</v>
      </c>
      <c r="L34" s="24" t="s">
        <v>24</v>
      </c>
      <c r="M34" s="24" t="s">
        <v>33</v>
      </c>
      <c r="N34" s="24">
        <v>452717</v>
      </c>
      <c r="O34" s="24">
        <v>377127</v>
      </c>
      <c r="P34" s="7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80</v>
      </c>
      <c r="B35" s="22" t="s">
        <v>16</v>
      </c>
      <c r="C35" s="22">
        <v>1974675</v>
      </c>
      <c r="D35" s="22" t="s">
        <v>81</v>
      </c>
      <c r="E35" s="23" t="s">
        <v>82</v>
      </c>
      <c r="F35" s="24" t="s">
        <v>17</v>
      </c>
      <c r="G35" s="24" t="s">
        <v>63</v>
      </c>
      <c r="H35" s="24" t="s">
        <v>78</v>
      </c>
      <c r="I35" s="24" t="s">
        <v>83</v>
      </c>
      <c r="J35" s="24" t="s">
        <v>78</v>
      </c>
      <c r="K35" s="24" t="s">
        <v>84</v>
      </c>
      <c r="L35" s="24" t="s">
        <v>85</v>
      </c>
      <c r="M35" s="24" t="s">
        <v>86</v>
      </c>
      <c r="N35" s="24">
        <v>448393</v>
      </c>
      <c r="O35" s="24">
        <v>386652</v>
      </c>
      <c r="P35" s="7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87</v>
      </c>
      <c r="B36" s="22" t="s">
        <v>16</v>
      </c>
      <c r="C36" s="22">
        <v>1975442</v>
      </c>
      <c r="D36" s="22" t="s">
        <v>88</v>
      </c>
      <c r="E36" s="23" t="s">
        <v>89</v>
      </c>
      <c r="F36" s="24" t="s">
        <v>17</v>
      </c>
      <c r="G36" s="24" t="s">
        <v>63</v>
      </c>
      <c r="H36" s="24" t="s">
        <v>78</v>
      </c>
      <c r="I36" s="24" t="s">
        <v>90</v>
      </c>
      <c r="J36" s="24" t="s">
        <v>91</v>
      </c>
      <c r="K36" s="24" t="s">
        <v>20</v>
      </c>
      <c r="L36" s="24" t="s">
        <v>21</v>
      </c>
      <c r="M36" s="24" t="s">
        <v>92</v>
      </c>
      <c r="N36" s="24">
        <v>444262</v>
      </c>
      <c r="O36" s="24">
        <v>389336</v>
      </c>
      <c r="P36" s="7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94</v>
      </c>
      <c r="B37" s="22" t="s">
        <v>16</v>
      </c>
      <c r="C37" s="22">
        <v>1976153</v>
      </c>
      <c r="D37" s="22" t="s">
        <v>95</v>
      </c>
      <c r="E37" s="23" t="s">
        <v>96</v>
      </c>
      <c r="F37" s="24" t="s">
        <v>17</v>
      </c>
      <c r="G37" s="24" t="s">
        <v>63</v>
      </c>
      <c r="H37" s="24" t="s">
        <v>78</v>
      </c>
      <c r="I37" s="24" t="s">
        <v>97</v>
      </c>
      <c r="J37" s="24" t="s">
        <v>98</v>
      </c>
      <c r="K37" s="24" t="s">
        <v>23</v>
      </c>
      <c r="L37" s="24" t="s">
        <v>24</v>
      </c>
      <c r="M37" s="24" t="s">
        <v>99</v>
      </c>
      <c r="N37" s="24">
        <v>445455</v>
      </c>
      <c r="O37" s="24">
        <v>392082</v>
      </c>
      <c r="P37" s="7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100</v>
      </c>
      <c r="B38" s="22" t="s">
        <v>16</v>
      </c>
      <c r="C38" s="22">
        <v>1977928</v>
      </c>
      <c r="D38" s="22" t="s">
        <v>101</v>
      </c>
      <c r="E38" s="23" t="s">
        <v>102</v>
      </c>
      <c r="F38" s="24" t="s">
        <v>17</v>
      </c>
      <c r="G38" s="24" t="s">
        <v>63</v>
      </c>
      <c r="H38" s="24" t="s">
        <v>103</v>
      </c>
      <c r="I38" s="24" t="s">
        <v>104</v>
      </c>
      <c r="J38" s="24" t="s">
        <v>105</v>
      </c>
      <c r="K38" s="24" t="s">
        <v>23</v>
      </c>
      <c r="L38" s="24" t="s">
        <v>24</v>
      </c>
      <c r="M38" s="24" t="s">
        <v>43</v>
      </c>
      <c r="N38" s="24">
        <v>452268</v>
      </c>
      <c r="O38" s="24">
        <v>366892</v>
      </c>
      <c r="P38" s="7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106</v>
      </c>
      <c r="B39" s="22" t="s">
        <v>16</v>
      </c>
      <c r="C39" s="22">
        <v>1978412</v>
      </c>
      <c r="D39" s="22" t="s">
        <v>107</v>
      </c>
      <c r="E39" s="23" t="s">
        <v>108</v>
      </c>
      <c r="F39" s="24" t="s">
        <v>17</v>
      </c>
      <c r="G39" s="24" t="s">
        <v>63</v>
      </c>
      <c r="H39" s="24" t="s">
        <v>103</v>
      </c>
      <c r="I39" s="24" t="s">
        <v>109</v>
      </c>
      <c r="J39" s="24" t="s">
        <v>103</v>
      </c>
      <c r="K39" s="24" t="s">
        <v>110</v>
      </c>
      <c r="L39" s="24" t="s">
        <v>111</v>
      </c>
      <c r="M39" s="24" t="s">
        <v>43</v>
      </c>
      <c r="N39" s="24">
        <v>450170</v>
      </c>
      <c r="O39" s="24">
        <v>367541</v>
      </c>
      <c r="P39" s="7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112</v>
      </c>
      <c r="B40" s="22" t="s">
        <v>16</v>
      </c>
      <c r="C40" s="22">
        <v>1978832</v>
      </c>
      <c r="D40" s="22" t="s">
        <v>113</v>
      </c>
      <c r="E40" s="23" t="s">
        <v>114</v>
      </c>
      <c r="F40" s="24" t="s">
        <v>17</v>
      </c>
      <c r="G40" s="24" t="s">
        <v>63</v>
      </c>
      <c r="H40" s="24" t="s">
        <v>103</v>
      </c>
      <c r="I40" s="24" t="s">
        <v>115</v>
      </c>
      <c r="J40" s="24" t="s">
        <v>116</v>
      </c>
      <c r="K40" s="24" t="s">
        <v>117</v>
      </c>
      <c r="L40" s="24" t="s">
        <v>118</v>
      </c>
      <c r="M40" s="24" t="s">
        <v>99</v>
      </c>
      <c r="N40" s="24">
        <v>447501</v>
      </c>
      <c r="O40" s="24">
        <v>367862</v>
      </c>
      <c r="P40" s="7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120</v>
      </c>
      <c r="B41" s="22" t="s">
        <v>16</v>
      </c>
      <c r="C41" s="22">
        <v>1979822</v>
      </c>
      <c r="D41" s="22" t="s">
        <v>121</v>
      </c>
      <c r="E41" s="23" t="s">
        <v>122</v>
      </c>
      <c r="F41" s="24" t="s">
        <v>17</v>
      </c>
      <c r="G41" s="24" t="s">
        <v>63</v>
      </c>
      <c r="H41" s="24" t="s">
        <v>119</v>
      </c>
      <c r="I41" s="24" t="s">
        <v>123</v>
      </c>
      <c r="J41" s="24" t="s">
        <v>119</v>
      </c>
      <c r="K41" s="24" t="s">
        <v>23</v>
      </c>
      <c r="L41" s="24" t="s">
        <v>24</v>
      </c>
      <c r="M41" s="24" t="s">
        <v>43</v>
      </c>
      <c r="N41" s="24">
        <v>452916</v>
      </c>
      <c r="O41" s="24">
        <v>382454</v>
      </c>
      <c r="P41" s="7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124</v>
      </c>
      <c r="B42" s="22" t="s">
        <v>16</v>
      </c>
      <c r="C42" s="22">
        <v>1980057</v>
      </c>
      <c r="D42" s="22" t="s">
        <v>125</v>
      </c>
      <c r="E42" s="23" t="s">
        <v>126</v>
      </c>
      <c r="F42" s="24" t="s">
        <v>17</v>
      </c>
      <c r="G42" s="24" t="s">
        <v>63</v>
      </c>
      <c r="H42" s="24" t="s">
        <v>119</v>
      </c>
      <c r="I42" s="24" t="s">
        <v>127</v>
      </c>
      <c r="J42" s="24" t="s">
        <v>128</v>
      </c>
      <c r="K42" s="24" t="s">
        <v>20</v>
      </c>
      <c r="L42" s="24" t="s">
        <v>21</v>
      </c>
      <c r="M42" s="24" t="s">
        <v>129</v>
      </c>
      <c r="N42" s="24">
        <v>448301</v>
      </c>
      <c r="O42" s="24">
        <v>381700</v>
      </c>
      <c r="P42" s="7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130</v>
      </c>
      <c r="B43" s="22" t="s">
        <v>16</v>
      </c>
      <c r="C43" s="22">
        <v>1980119</v>
      </c>
      <c r="D43" s="22" t="s">
        <v>131</v>
      </c>
      <c r="E43" s="23" t="s">
        <v>132</v>
      </c>
      <c r="F43" s="24" t="s">
        <v>17</v>
      </c>
      <c r="G43" s="24" t="s">
        <v>63</v>
      </c>
      <c r="H43" s="24" t="s">
        <v>119</v>
      </c>
      <c r="I43" s="24" t="s">
        <v>133</v>
      </c>
      <c r="J43" s="24" t="s">
        <v>134</v>
      </c>
      <c r="K43" s="24" t="s">
        <v>20</v>
      </c>
      <c r="L43" s="24" t="s">
        <v>21</v>
      </c>
      <c r="M43" s="24" t="s">
        <v>135</v>
      </c>
      <c r="N43" s="24">
        <v>451156</v>
      </c>
      <c r="O43" s="24">
        <v>382218</v>
      </c>
      <c r="P43" s="7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2" t="s">
        <v>136</v>
      </c>
      <c r="B44" s="22" t="s">
        <v>16</v>
      </c>
      <c r="C44" s="22">
        <v>8124371</v>
      </c>
      <c r="D44" s="22" t="s">
        <v>137</v>
      </c>
      <c r="E44" s="23" t="s">
        <v>138</v>
      </c>
      <c r="F44" s="24" t="s">
        <v>17</v>
      </c>
      <c r="G44" s="24" t="s">
        <v>63</v>
      </c>
      <c r="H44" s="24" t="s">
        <v>139</v>
      </c>
      <c r="I44" s="24" t="s">
        <v>140</v>
      </c>
      <c r="J44" s="24" t="s">
        <v>141</v>
      </c>
      <c r="K44" s="24" t="s">
        <v>23</v>
      </c>
      <c r="L44" s="24" t="s">
        <v>24</v>
      </c>
      <c r="M44" s="24" t="s">
        <v>43</v>
      </c>
      <c r="N44" s="24">
        <v>444124</v>
      </c>
      <c r="O44" s="24">
        <v>381236</v>
      </c>
      <c r="P44" s="7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22" t="s">
        <v>142</v>
      </c>
      <c r="B45" s="22" t="s">
        <v>16</v>
      </c>
      <c r="C45" s="22">
        <v>1983484</v>
      </c>
      <c r="D45" s="22" t="s">
        <v>143</v>
      </c>
      <c r="E45" s="23" t="s">
        <v>144</v>
      </c>
      <c r="F45" s="24" t="s">
        <v>17</v>
      </c>
      <c r="G45" s="24" t="s">
        <v>63</v>
      </c>
      <c r="H45" s="24" t="s">
        <v>139</v>
      </c>
      <c r="I45" s="24" t="s">
        <v>145</v>
      </c>
      <c r="J45" s="24" t="s">
        <v>146</v>
      </c>
      <c r="K45" s="24" t="s">
        <v>20</v>
      </c>
      <c r="L45" s="24" t="s">
        <v>21</v>
      </c>
      <c r="M45" s="24" t="s">
        <v>147</v>
      </c>
      <c r="N45" s="24">
        <v>438768</v>
      </c>
      <c r="O45" s="24">
        <v>384519</v>
      </c>
      <c r="P45" s="7">
        <v>1</v>
      </c>
      <c r="Q45" s="27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22" t="s">
        <v>148</v>
      </c>
      <c r="B46" s="22" t="s">
        <v>16</v>
      </c>
      <c r="C46" s="22">
        <v>1983831</v>
      </c>
      <c r="D46" s="22" t="s">
        <v>149</v>
      </c>
      <c r="E46" s="23" t="s">
        <v>150</v>
      </c>
      <c r="F46" s="24" t="s">
        <v>17</v>
      </c>
      <c r="G46" s="24" t="s">
        <v>63</v>
      </c>
      <c r="H46" s="24" t="s">
        <v>139</v>
      </c>
      <c r="I46" s="24" t="s">
        <v>151</v>
      </c>
      <c r="J46" s="24" t="s">
        <v>152</v>
      </c>
      <c r="K46" s="24" t="s">
        <v>23</v>
      </c>
      <c r="L46" s="24" t="s">
        <v>24</v>
      </c>
      <c r="M46" s="24" t="s">
        <v>153</v>
      </c>
      <c r="N46" s="24">
        <v>441499</v>
      </c>
      <c r="O46" s="24">
        <v>388222</v>
      </c>
      <c r="P46" s="7">
        <v>1</v>
      </c>
      <c r="Q46" s="27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22" t="s">
        <v>732</v>
      </c>
      <c r="B47" s="22" t="s">
        <v>16</v>
      </c>
      <c r="C47" s="22">
        <v>1981950</v>
      </c>
      <c r="D47" s="22" t="s">
        <v>733</v>
      </c>
      <c r="E47" s="23" t="s">
        <v>734</v>
      </c>
      <c r="F47" s="24" t="s">
        <v>17</v>
      </c>
      <c r="G47" s="24" t="s">
        <v>63</v>
      </c>
      <c r="H47" s="24" t="s">
        <v>139</v>
      </c>
      <c r="I47" s="24" t="s">
        <v>735</v>
      </c>
      <c r="J47" s="24" t="s">
        <v>139</v>
      </c>
      <c r="K47" s="24" t="s">
        <v>736</v>
      </c>
      <c r="L47" s="24" t="s">
        <v>737</v>
      </c>
      <c r="M47" s="24" t="s">
        <v>43</v>
      </c>
      <c r="N47" s="24">
        <v>441463</v>
      </c>
      <c r="O47" s="24">
        <v>381333</v>
      </c>
      <c r="P47" s="7">
        <v>1</v>
      </c>
      <c r="Q47" s="27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22" t="s">
        <v>738</v>
      </c>
      <c r="B48" s="22" t="s">
        <v>16</v>
      </c>
      <c r="C48" s="22">
        <v>1981850</v>
      </c>
      <c r="D48" s="22" t="s">
        <v>739</v>
      </c>
      <c r="E48" s="23" t="s">
        <v>740</v>
      </c>
      <c r="F48" s="24" t="s">
        <v>17</v>
      </c>
      <c r="G48" s="24" t="s">
        <v>63</v>
      </c>
      <c r="H48" s="24" t="s">
        <v>139</v>
      </c>
      <c r="I48" s="24" t="s">
        <v>735</v>
      </c>
      <c r="J48" s="24" t="s">
        <v>139</v>
      </c>
      <c r="K48" s="24" t="s">
        <v>564</v>
      </c>
      <c r="L48" s="24" t="s">
        <v>565</v>
      </c>
      <c r="M48" s="24" t="s">
        <v>372</v>
      </c>
      <c r="N48" s="24">
        <v>441144</v>
      </c>
      <c r="O48" s="24">
        <v>381126</v>
      </c>
      <c r="P48" s="7">
        <v>1</v>
      </c>
      <c r="Q48" s="27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22" t="s">
        <v>741</v>
      </c>
      <c r="B49" s="22" t="s">
        <v>16</v>
      </c>
      <c r="C49" s="22">
        <v>1982096</v>
      </c>
      <c r="D49" s="22" t="s">
        <v>742</v>
      </c>
      <c r="E49" s="23" t="s">
        <v>743</v>
      </c>
      <c r="F49" s="24" t="s">
        <v>17</v>
      </c>
      <c r="G49" s="24" t="s">
        <v>63</v>
      </c>
      <c r="H49" s="24" t="s">
        <v>139</v>
      </c>
      <c r="I49" s="24" t="s">
        <v>735</v>
      </c>
      <c r="J49" s="24" t="s">
        <v>139</v>
      </c>
      <c r="K49" s="24" t="s">
        <v>23</v>
      </c>
      <c r="L49" s="24" t="s">
        <v>24</v>
      </c>
      <c r="M49" s="24" t="s">
        <v>43</v>
      </c>
      <c r="N49" s="24">
        <v>441359</v>
      </c>
      <c r="O49" s="24">
        <v>381353</v>
      </c>
      <c r="P49" s="7">
        <v>1</v>
      </c>
      <c r="Q49" s="27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22" t="s">
        <v>744</v>
      </c>
      <c r="B50" s="22" t="s">
        <v>16</v>
      </c>
      <c r="C50" s="22">
        <v>1980590</v>
      </c>
      <c r="D50" s="22" t="s">
        <v>745</v>
      </c>
      <c r="E50" s="23" t="s">
        <v>746</v>
      </c>
      <c r="F50" s="24" t="s">
        <v>17</v>
      </c>
      <c r="G50" s="24" t="s">
        <v>63</v>
      </c>
      <c r="H50" s="24" t="s">
        <v>139</v>
      </c>
      <c r="I50" s="24" t="s">
        <v>735</v>
      </c>
      <c r="J50" s="24" t="s">
        <v>139</v>
      </c>
      <c r="K50" s="24" t="s">
        <v>747</v>
      </c>
      <c r="L50" s="24" t="s">
        <v>748</v>
      </c>
      <c r="M50" s="24" t="s">
        <v>260</v>
      </c>
      <c r="N50" s="24">
        <v>439549</v>
      </c>
      <c r="O50" s="24">
        <v>382466</v>
      </c>
      <c r="P50" s="7">
        <v>1</v>
      </c>
      <c r="Q50" s="27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22" t="s">
        <v>749</v>
      </c>
      <c r="B51" s="22" t="s">
        <v>16</v>
      </c>
      <c r="C51" s="22">
        <v>1982126</v>
      </c>
      <c r="D51" s="22" t="s">
        <v>750</v>
      </c>
      <c r="E51" s="23" t="s">
        <v>751</v>
      </c>
      <c r="F51" s="24" t="s">
        <v>17</v>
      </c>
      <c r="G51" s="24" t="s">
        <v>63</v>
      </c>
      <c r="H51" s="24" t="s">
        <v>139</v>
      </c>
      <c r="I51" s="24" t="s">
        <v>735</v>
      </c>
      <c r="J51" s="24" t="s">
        <v>139</v>
      </c>
      <c r="K51" s="24" t="s">
        <v>648</v>
      </c>
      <c r="L51" s="24" t="s">
        <v>649</v>
      </c>
      <c r="M51" s="24" t="s">
        <v>752</v>
      </c>
      <c r="N51" s="24">
        <v>442030</v>
      </c>
      <c r="O51" s="24">
        <v>381378</v>
      </c>
      <c r="P51" s="7">
        <v>1</v>
      </c>
      <c r="Q51" s="27"/>
      <c r="R51" s="2"/>
      <c r="S51" s="3"/>
      <c r="T51" s="25">
        <f t="shared" si="2"/>
        <v>0</v>
      </c>
      <c r="U51" s="26">
        <f t="shared" si="3"/>
        <v>0</v>
      </c>
    </row>
  </sheetData>
  <sheetProtection algorithmName="SHA-512" hashValue="MnrcPHMzsrtDXPaIXzOT1o3kTr8UdyloZ5zWWdgPzTqDdmVnYSBvh2kRgPCmFp6F+jyTUWXaVd5VcabgERMW7g==" saltValue="ODEBXDMbztrxBjOD5E7duA==" spinCount="100000" sheet="1" objects="1" scenarios="1" formatCells="0" formatColumns="0" formatRows="0" sort="0" autoFilter="0"/>
  <autoFilter ref="A13:P51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7" width="17.453125" style="7" bestFit="1" customWidth="1"/>
    <col min="8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10</v>
      </c>
      <c r="B2" s="4">
        <f>P12</f>
        <v>59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SUM(S14:S72)/$P$12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>SUM(P14:P72)</f>
        <v>59</v>
      </c>
    </row>
    <row r="13" spans="1:21" ht="80" customHeight="1" x14ac:dyDescent="0.35">
      <c r="A13" s="17" t="s">
        <v>1</v>
      </c>
      <c r="B13" s="17" t="s">
        <v>2</v>
      </c>
      <c r="C13" s="17" t="s">
        <v>3</v>
      </c>
      <c r="D13" s="17" t="s">
        <v>4</v>
      </c>
      <c r="E13" s="18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245</v>
      </c>
      <c r="B14" s="22" t="s">
        <v>16</v>
      </c>
      <c r="C14" s="22">
        <v>1701419</v>
      </c>
      <c r="D14" s="22" t="s">
        <v>246</v>
      </c>
      <c r="E14" s="23" t="s">
        <v>247</v>
      </c>
      <c r="F14" s="24" t="s">
        <v>17</v>
      </c>
      <c r="G14" s="24" t="s">
        <v>248</v>
      </c>
      <c r="H14" s="24" t="s">
        <v>249</v>
      </c>
      <c r="I14" s="24" t="s">
        <v>250</v>
      </c>
      <c r="J14" s="24" t="s">
        <v>249</v>
      </c>
      <c r="K14" s="24" t="s">
        <v>23</v>
      </c>
      <c r="L14" s="24" t="s">
        <v>24</v>
      </c>
      <c r="M14" s="24" t="s">
        <v>251</v>
      </c>
      <c r="N14" s="24">
        <v>590143</v>
      </c>
      <c r="O14" s="24">
        <v>382507</v>
      </c>
      <c r="P14" s="7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252</v>
      </c>
      <c r="B15" s="22" t="s">
        <v>16</v>
      </c>
      <c r="C15" s="22">
        <v>1702723</v>
      </c>
      <c r="D15" s="22" t="s">
        <v>253</v>
      </c>
      <c r="E15" s="23" t="s">
        <v>254</v>
      </c>
      <c r="F15" s="24" t="s">
        <v>17</v>
      </c>
      <c r="G15" s="24" t="s">
        <v>248</v>
      </c>
      <c r="H15" s="24" t="s">
        <v>249</v>
      </c>
      <c r="I15" s="24" t="s">
        <v>255</v>
      </c>
      <c r="J15" s="24" t="s">
        <v>224</v>
      </c>
      <c r="K15" s="24" t="s">
        <v>20</v>
      </c>
      <c r="L15" s="24" t="s">
        <v>21</v>
      </c>
      <c r="M15" s="24" t="s">
        <v>43</v>
      </c>
      <c r="N15" s="24">
        <v>594518</v>
      </c>
      <c r="O15" s="24">
        <v>383332</v>
      </c>
      <c r="P15" s="7">
        <v>1</v>
      </c>
      <c r="Q15" s="27"/>
      <c r="R15" s="2"/>
      <c r="S15" s="3"/>
      <c r="T15" s="25">
        <f t="shared" ref="T15:T72" si="2">S15*0.23</f>
        <v>0</v>
      </c>
      <c r="U15" s="26">
        <f t="shared" ref="U15:U72" si="3">SUM(S15:T15)</f>
        <v>0</v>
      </c>
    </row>
    <row r="16" spans="1:21" x14ac:dyDescent="0.35">
      <c r="A16" s="22" t="s">
        <v>289</v>
      </c>
      <c r="B16" s="22" t="s">
        <v>16</v>
      </c>
      <c r="C16" s="22">
        <v>1708531</v>
      </c>
      <c r="D16" s="22" t="s">
        <v>290</v>
      </c>
      <c r="E16" s="23" t="s">
        <v>291</v>
      </c>
      <c r="F16" s="24" t="s">
        <v>17</v>
      </c>
      <c r="G16" s="24" t="s">
        <v>248</v>
      </c>
      <c r="H16" s="24" t="s">
        <v>287</v>
      </c>
      <c r="I16" s="24" t="s">
        <v>292</v>
      </c>
      <c r="J16" s="24" t="s">
        <v>293</v>
      </c>
      <c r="K16" s="24" t="s">
        <v>20</v>
      </c>
      <c r="L16" s="24" t="s">
        <v>21</v>
      </c>
      <c r="M16" s="24" t="s">
        <v>225</v>
      </c>
      <c r="N16" s="24">
        <v>575480</v>
      </c>
      <c r="O16" s="24">
        <v>387561</v>
      </c>
      <c r="P16" s="7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294</v>
      </c>
      <c r="B17" s="22" t="s">
        <v>16</v>
      </c>
      <c r="C17" s="22">
        <v>1713293</v>
      </c>
      <c r="D17" s="22" t="s">
        <v>295</v>
      </c>
      <c r="E17" s="23" t="s">
        <v>296</v>
      </c>
      <c r="F17" s="24" t="s">
        <v>17</v>
      </c>
      <c r="G17" s="24" t="s">
        <v>248</v>
      </c>
      <c r="H17" s="24" t="s">
        <v>297</v>
      </c>
      <c r="I17" s="24" t="s">
        <v>298</v>
      </c>
      <c r="J17" s="24" t="s">
        <v>299</v>
      </c>
      <c r="K17" s="24" t="s">
        <v>20</v>
      </c>
      <c r="L17" s="24" t="s">
        <v>21</v>
      </c>
      <c r="M17" s="24" t="s">
        <v>276</v>
      </c>
      <c r="N17" s="24">
        <v>594699</v>
      </c>
      <c r="O17" s="24">
        <v>392648</v>
      </c>
      <c r="P17" s="7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300</v>
      </c>
      <c r="B18" s="22" t="s">
        <v>16</v>
      </c>
      <c r="C18" s="22">
        <v>1713618</v>
      </c>
      <c r="D18" s="22" t="s">
        <v>301</v>
      </c>
      <c r="E18" s="23" t="s">
        <v>302</v>
      </c>
      <c r="F18" s="24" t="s">
        <v>17</v>
      </c>
      <c r="G18" s="24" t="s">
        <v>248</v>
      </c>
      <c r="H18" s="24" t="s">
        <v>297</v>
      </c>
      <c r="I18" s="24" t="s">
        <v>303</v>
      </c>
      <c r="J18" s="24" t="s">
        <v>304</v>
      </c>
      <c r="K18" s="24" t="s">
        <v>20</v>
      </c>
      <c r="L18" s="24" t="s">
        <v>21</v>
      </c>
      <c r="M18" s="24" t="s">
        <v>37</v>
      </c>
      <c r="N18" s="24">
        <v>587720</v>
      </c>
      <c r="O18" s="24">
        <v>395183</v>
      </c>
      <c r="P18" s="7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305</v>
      </c>
      <c r="B19" s="22" t="s">
        <v>16</v>
      </c>
      <c r="C19" s="22">
        <v>1713768</v>
      </c>
      <c r="D19" s="22" t="s">
        <v>306</v>
      </c>
      <c r="E19" s="23" t="s">
        <v>307</v>
      </c>
      <c r="F19" s="24" t="s">
        <v>17</v>
      </c>
      <c r="G19" s="24" t="s">
        <v>248</v>
      </c>
      <c r="H19" s="24" t="s">
        <v>297</v>
      </c>
      <c r="I19" s="24" t="s">
        <v>308</v>
      </c>
      <c r="J19" s="24" t="s">
        <v>309</v>
      </c>
      <c r="K19" s="24" t="s">
        <v>20</v>
      </c>
      <c r="L19" s="24" t="s">
        <v>21</v>
      </c>
      <c r="M19" s="24" t="s">
        <v>310</v>
      </c>
      <c r="N19" s="24">
        <v>593770</v>
      </c>
      <c r="O19" s="24">
        <v>390839</v>
      </c>
      <c r="P19" s="7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311</v>
      </c>
      <c r="B20" s="22" t="s">
        <v>16</v>
      </c>
      <c r="C20" s="22">
        <v>1713959</v>
      </c>
      <c r="D20" s="22" t="s">
        <v>312</v>
      </c>
      <c r="E20" s="23" t="s">
        <v>313</v>
      </c>
      <c r="F20" s="24" t="s">
        <v>17</v>
      </c>
      <c r="G20" s="24" t="s">
        <v>248</v>
      </c>
      <c r="H20" s="24" t="s">
        <v>297</v>
      </c>
      <c r="I20" s="24" t="s">
        <v>314</v>
      </c>
      <c r="J20" s="24" t="s">
        <v>315</v>
      </c>
      <c r="K20" s="24" t="s">
        <v>20</v>
      </c>
      <c r="L20" s="24" t="s">
        <v>21</v>
      </c>
      <c r="M20" s="24" t="s">
        <v>316</v>
      </c>
      <c r="N20" s="24">
        <v>584694</v>
      </c>
      <c r="O20" s="24">
        <v>391438</v>
      </c>
      <c r="P20" s="7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317</v>
      </c>
      <c r="B21" s="22" t="s">
        <v>16</v>
      </c>
      <c r="C21" s="22">
        <v>1714485</v>
      </c>
      <c r="D21" s="22" t="s">
        <v>318</v>
      </c>
      <c r="E21" s="23" t="s">
        <v>319</v>
      </c>
      <c r="F21" s="24" t="s">
        <v>17</v>
      </c>
      <c r="G21" s="24" t="s">
        <v>248</v>
      </c>
      <c r="H21" s="24" t="s">
        <v>297</v>
      </c>
      <c r="I21" s="24" t="s">
        <v>320</v>
      </c>
      <c r="J21" s="24" t="s">
        <v>321</v>
      </c>
      <c r="K21" s="24" t="s">
        <v>20</v>
      </c>
      <c r="L21" s="24" t="s">
        <v>21</v>
      </c>
      <c r="M21" s="24" t="s">
        <v>277</v>
      </c>
      <c r="N21" s="24">
        <v>586094</v>
      </c>
      <c r="O21" s="24">
        <v>399734</v>
      </c>
      <c r="P21" s="7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322</v>
      </c>
      <c r="B22" s="22" t="s">
        <v>16</v>
      </c>
      <c r="C22" s="22">
        <v>1714563</v>
      </c>
      <c r="D22" s="22" t="s">
        <v>323</v>
      </c>
      <c r="E22" s="23" t="s">
        <v>324</v>
      </c>
      <c r="F22" s="24" t="s">
        <v>17</v>
      </c>
      <c r="G22" s="24" t="s">
        <v>248</v>
      </c>
      <c r="H22" s="24" t="s">
        <v>297</v>
      </c>
      <c r="I22" s="24" t="s">
        <v>325</v>
      </c>
      <c r="J22" s="24" t="s">
        <v>326</v>
      </c>
      <c r="K22" s="24" t="s">
        <v>20</v>
      </c>
      <c r="L22" s="24" t="s">
        <v>21</v>
      </c>
      <c r="M22" s="24" t="s">
        <v>25</v>
      </c>
      <c r="N22" s="24">
        <v>590346</v>
      </c>
      <c r="O22" s="24">
        <v>398557</v>
      </c>
      <c r="P22" s="7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328</v>
      </c>
      <c r="B23" s="22" t="s">
        <v>16</v>
      </c>
      <c r="C23" s="22">
        <v>1715453</v>
      </c>
      <c r="D23" s="22" t="s">
        <v>329</v>
      </c>
      <c r="E23" s="23" t="s">
        <v>330</v>
      </c>
      <c r="F23" s="24" t="s">
        <v>17</v>
      </c>
      <c r="G23" s="24" t="s">
        <v>248</v>
      </c>
      <c r="H23" s="24" t="s">
        <v>297</v>
      </c>
      <c r="I23" s="24" t="s">
        <v>331</v>
      </c>
      <c r="J23" s="24" t="s">
        <v>332</v>
      </c>
      <c r="K23" s="24" t="s">
        <v>20</v>
      </c>
      <c r="L23" s="24" t="s">
        <v>21</v>
      </c>
      <c r="M23" s="24" t="s">
        <v>333</v>
      </c>
      <c r="N23" s="24">
        <v>590744</v>
      </c>
      <c r="O23" s="24">
        <v>387495</v>
      </c>
      <c r="P23" s="7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334</v>
      </c>
      <c r="B24" s="22" t="s">
        <v>16</v>
      </c>
      <c r="C24" s="22">
        <v>1715848</v>
      </c>
      <c r="D24" s="22" t="s">
        <v>335</v>
      </c>
      <c r="E24" s="23" t="s">
        <v>336</v>
      </c>
      <c r="F24" s="24" t="s">
        <v>17</v>
      </c>
      <c r="G24" s="24" t="s">
        <v>248</v>
      </c>
      <c r="H24" s="24" t="s">
        <v>297</v>
      </c>
      <c r="I24" s="24" t="s">
        <v>337</v>
      </c>
      <c r="J24" s="24" t="s">
        <v>338</v>
      </c>
      <c r="K24" s="24" t="s">
        <v>20</v>
      </c>
      <c r="L24" s="24" t="s">
        <v>21</v>
      </c>
      <c r="M24" s="24" t="s">
        <v>225</v>
      </c>
      <c r="N24" s="24">
        <v>597132</v>
      </c>
      <c r="O24" s="24">
        <v>387788</v>
      </c>
      <c r="P24" s="7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339</v>
      </c>
      <c r="B25" s="22" t="s">
        <v>16</v>
      </c>
      <c r="C25" s="22">
        <v>1716603</v>
      </c>
      <c r="D25" s="22" t="s">
        <v>340</v>
      </c>
      <c r="E25" s="23" t="s">
        <v>341</v>
      </c>
      <c r="F25" s="24" t="s">
        <v>17</v>
      </c>
      <c r="G25" s="24" t="s">
        <v>248</v>
      </c>
      <c r="H25" s="24" t="s">
        <v>297</v>
      </c>
      <c r="I25" s="24" t="s">
        <v>342</v>
      </c>
      <c r="J25" s="24" t="s">
        <v>343</v>
      </c>
      <c r="K25" s="24" t="s">
        <v>20</v>
      </c>
      <c r="L25" s="24" t="s">
        <v>21</v>
      </c>
      <c r="M25" s="24" t="s">
        <v>344</v>
      </c>
      <c r="N25" s="24">
        <v>591891</v>
      </c>
      <c r="O25" s="24">
        <v>392363</v>
      </c>
      <c r="P25" s="7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345</v>
      </c>
      <c r="B26" s="22" t="s">
        <v>16</v>
      </c>
      <c r="C26" s="22">
        <v>8439447</v>
      </c>
      <c r="D26" s="22" t="s">
        <v>346</v>
      </c>
      <c r="E26" s="23" t="s">
        <v>347</v>
      </c>
      <c r="F26" s="24" t="s">
        <v>17</v>
      </c>
      <c r="G26" s="24" t="s">
        <v>248</v>
      </c>
      <c r="H26" s="24" t="s">
        <v>297</v>
      </c>
      <c r="I26" s="24" t="s">
        <v>348</v>
      </c>
      <c r="J26" s="24" t="s">
        <v>349</v>
      </c>
      <c r="K26" s="24" t="s">
        <v>20</v>
      </c>
      <c r="L26" s="24" t="s">
        <v>21</v>
      </c>
      <c r="M26" s="24" t="s">
        <v>277</v>
      </c>
      <c r="N26" s="24">
        <v>596241</v>
      </c>
      <c r="O26" s="24">
        <v>394340</v>
      </c>
      <c r="P26" s="7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350</v>
      </c>
      <c r="B27" s="22" t="s">
        <v>16</v>
      </c>
      <c r="C27" s="22">
        <v>1717111</v>
      </c>
      <c r="D27" s="22" t="s">
        <v>351</v>
      </c>
      <c r="E27" s="23" t="s">
        <v>352</v>
      </c>
      <c r="F27" s="24" t="s">
        <v>17</v>
      </c>
      <c r="G27" s="24" t="s">
        <v>248</v>
      </c>
      <c r="H27" s="24" t="s">
        <v>353</v>
      </c>
      <c r="I27" s="24" t="s">
        <v>354</v>
      </c>
      <c r="J27" s="24" t="s">
        <v>355</v>
      </c>
      <c r="K27" s="24" t="s">
        <v>20</v>
      </c>
      <c r="L27" s="24" t="s">
        <v>21</v>
      </c>
      <c r="M27" s="24" t="s">
        <v>356</v>
      </c>
      <c r="N27" s="24">
        <v>581184</v>
      </c>
      <c r="O27" s="24">
        <v>384165</v>
      </c>
      <c r="P27" s="7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357</v>
      </c>
      <c r="B28" s="22" t="s">
        <v>16</v>
      </c>
      <c r="C28" s="22">
        <v>1717570</v>
      </c>
      <c r="D28" s="22" t="s">
        <v>358</v>
      </c>
      <c r="E28" s="23" t="s">
        <v>359</v>
      </c>
      <c r="F28" s="24" t="s">
        <v>17</v>
      </c>
      <c r="G28" s="24" t="s">
        <v>248</v>
      </c>
      <c r="H28" s="24" t="s">
        <v>353</v>
      </c>
      <c r="I28" s="24" t="s">
        <v>360</v>
      </c>
      <c r="J28" s="24" t="s">
        <v>353</v>
      </c>
      <c r="K28" s="24" t="s">
        <v>31</v>
      </c>
      <c r="L28" s="24" t="s">
        <v>32</v>
      </c>
      <c r="M28" s="24" t="s">
        <v>79</v>
      </c>
      <c r="N28" s="24">
        <v>577380</v>
      </c>
      <c r="O28" s="24">
        <v>382361</v>
      </c>
      <c r="P28" s="7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361</v>
      </c>
      <c r="B29" s="22" t="s">
        <v>16</v>
      </c>
      <c r="C29" s="22">
        <v>1717676</v>
      </c>
      <c r="D29" s="22" t="s">
        <v>362</v>
      </c>
      <c r="E29" s="23" t="s">
        <v>363</v>
      </c>
      <c r="F29" s="24" t="s">
        <v>17</v>
      </c>
      <c r="G29" s="24" t="s">
        <v>248</v>
      </c>
      <c r="H29" s="24" t="s">
        <v>353</v>
      </c>
      <c r="I29" s="24" t="s">
        <v>364</v>
      </c>
      <c r="J29" s="24" t="s">
        <v>365</v>
      </c>
      <c r="K29" s="24" t="s">
        <v>20</v>
      </c>
      <c r="L29" s="24" t="s">
        <v>21</v>
      </c>
      <c r="M29" s="24" t="s">
        <v>366</v>
      </c>
      <c r="N29" s="24">
        <v>574096</v>
      </c>
      <c r="O29" s="24">
        <v>379290</v>
      </c>
      <c r="P29" s="7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367</v>
      </c>
      <c r="B30" s="22" t="s">
        <v>16</v>
      </c>
      <c r="C30" s="22">
        <v>1718159</v>
      </c>
      <c r="D30" s="22" t="s">
        <v>368</v>
      </c>
      <c r="E30" s="23" t="s">
        <v>369</v>
      </c>
      <c r="F30" s="24" t="s">
        <v>17</v>
      </c>
      <c r="G30" s="24" t="s">
        <v>248</v>
      </c>
      <c r="H30" s="24" t="s">
        <v>353</v>
      </c>
      <c r="I30" s="24" t="s">
        <v>370</v>
      </c>
      <c r="J30" s="24" t="s">
        <v>371</v>
      </c>
      <c r="K30" s="24" t="s">
        <v>20</v>
      </c>
      <c r="L30" s="24" t="s">
        <v>21</v>
      </c>
      <c r="M30" s="24" t="s">
        <v>35</v>
      </c>
      <c r="N30" s="24">
        <v>572248</v>
      </c>
      <c r="O30" s="24">
        <v>385016</v>
      </c>
      <c r="P30" s="7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391</v>
      </c>
      <c r="B31" s="22" t="s">
        <v>16</v>
      </c>
      <c r="C31" s="22">
        <v>1720627</v>
      </c>
      <c r="D31" s="22" t="s">
        <v>392</v>
      </c>
      <c r="E31" s="23" t="s">
        <v>393</v>
      </c>
      <c r="F31" s="24" t="s">
        <v>17</v>
      </c>
      <c r="G31" s="24" t="s">
        <v>248</v>
      </c>
      <c r="H31" s="24" t="s">
        <v>394</v>
      </c>
      <c r="I31" s="24" t="s">
        <v>395</v>
      </c>
      <c r="J31" s="24" t="s">
        <v>396</v>
      </c>
      <c r="K31" s="24" t="s">
        <v>20</v>
      </c>
      <c r="L31" s="24" t="s">
        <v>21</v>
      </c>
      <c r="M31" s="24" t="s">
        <v>229</v>
      </c>
      <c r="N31" s="24">
        <v>575049</v>
      </c>
      <c r="O31" s="24">
        <v>397676</v>
      </c>
      <c r="P31" s="7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397</v>
      </c>
      <c r="B32" s="22" t="s">
        <v>16</v>
      </c>
      <c r="C32" s="22">
        <v>1721371</v>
      </c>
      <c r="D32" s="22" t="s">
        <v>398</v>
      </c>
      <c r="E32" s="23" t="s">
        <v>399</v>
      </c>
      <c r="F32" s="24" t="s">
        <v>17</v>
      </c>
      <c r="G32" s="24" t="s">
        <v>248</v>
      </c>
      <c r="H32" s="24" t="s">
        <v>394</v>
      </c>
      <c r="I32" s="24" t="s">
        <v>400</v>
      </c>
      <c r="J32" s="24" t="s">
        <v>401</v>
      </c>
      <c r="K32" s="24" t="s">
        <v>20</v>
      </c>
      <c r="L32" s="24" t="s">
        <v>21</v>
      </c>
      <c r="M32" s="24" t="s">
        <v>288</v>
      </c>
      <c r="N32" s="24">
        <v>577570</v>
      </c>
      <c r="O32" s="24">
        <v>389589</v>
      </c>
      <c r="P32" s="7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402</v>
      </c>
      <c r="B33" s="22" t="s">
        <v>16</v>
      </c>
      <c r="C33" s="22">
        <v>1721394</v>
      </c>
      <c r="D33" s="22" t="s">
        <v>403</v>
      </c>
      <c r="E33" s="23" t="s">
        <v>404</v>
      </c>
      <c r="F33" s="24" t="s">
        <v>17</v>
      </c>
      <c r="G33" s="24" t="s">
        <v>248</v>
      </c>
      <c r="H33" s="24" t="s">
        <v>394</v>
      </c>
      <c r="I33" s="24" t="s">
        <v>405</v>
      </c>
      <c r="J33" s="24" t="s">
        <v>406</v>
      </c>
      <c r="K33" s="24" t="s">
        <v>20</v>
      </c>
      <c r="L33" s="24" t="s">
        <v>21</v>
      </c>
      <c r="M33" s="24" t="s">
        <v>407</v>
      </c>
      <c r="N33" s="24">
        <v>582367</v>
      </c>
      <c r="O33" s="24">
        <v>393377</v>
      </c>
      <c r="P33" s="7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408</v>
      </c>
      <c r="B34" s="22" t="s">
        <v>16</v>
      </c>
      <c r="C34" s="22">
        <v>9633270</v>
      </c>
      <c r="D34" s="22" t="s">
        <v>409</v>
      </c>
      <c r="E34" s="23" t="s">
        <v>410</v>
      </c>
      <c r="F34" s="24" t="s">
        <v>17</v>
      </c>
      <c r="G34" s="24" t="s">
        <v>248</v>
      </c>
      <c r="H34" s="24" t="s">
        <v>394</v>
      </c>
      <c r="I34" s="24" t="s">
        <v>411</v>
      </c>
      <c r="J34" s="24" t="s">
        <v>412</v>
      </c>
      <c r="K34" s="24" t="s">
        <v>20</v>
      </c>
      <c r="L34" s="24" t="s">
        <v>21</v>
      </c>
      <c r="M34" s="24" t="s">
        <v>228</v>
      </c>
      <c r="N34" s="24">
        <v>582285</v>
      </c>
      <c r="O34" s="24">
        <v>389406</v>
      </c>
      <c r="P34" s="7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413</v>
      </c>
      <c r="B35" s="22" t="s">
        <v>16</v>
      </c>
      <c r="C35" s="22">
        <v>1722263</v>
      </c>
      <c r="D35" s="22" t="s">
        <v>414</v>
      </c>
      <c r="E35" s="23" t="s">
        <v>415</v>
      </c>
      <c r="F35" s="24" t="s">
        <v>17</v>
      </c>
      <c r="G35" s="24" t="s">
        <v>248</v>
      </c>
      <c r="H35" s="24" t="s">
        <v>394</v>
      </c>
      <c r="I35" s="24" t="s">
        <v>416</v>
      </c>
      <c r="J35" s="24" t="s">
        <v>394</v>
      </c>
      <c r="K35" s="24" t="s">
        <v>23</v>
      </c>
      <c r="L35" s="24" t="s">
        <v>24</v>
      </c>
      <c r="M35" s="24" t="s">
        <v>153</v>
      </c>
      <c r="N35" s="24">
        <v>579171</v>
      </c>
      <c r="O35" s="24">
        <v>391994</v>
      </c>
      <c r="P35" s="7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417</v>
      </c>
      <c r="B36" s="22" t="s">
        <v>16</v>
      </c>
      <c r="C36" s="22">
        <v>1722436</v>
      </c>
      <c r="D36" s="22" t="s">
        <v>418</v>
      </c>
      <c r="E36" s="23" t="s">
        <v>419</v>
      </c>
      <c r="F36" s="24" t="s">
        <v>17</v>
      </c>
      <c r="G36" s="24" t="s">
        <v>248</v>
      </c>
      <c r="H36" s="24" t="s">
        <v>394</v>
      </c>
      <c r="I36" s="24" t="s">
        <v>420</v>
      </c>
      <c r="J36" s="24" t="s">
        <v>421</v>
      </c>
      <c r="K36" s="24" t="s">
        <v>20</v>
      </c>
      <c r="L36" s="24" t="s">
        <v>21</v>
      </c>
      <c r="M36" s="24" t="s">
        <v>422</v>
      </c>
      <c r="N36" s="24">
        <v>581168</v>
      </c>
      <c r="O36" s="24">
        <v>395623</v>
      </c>
      <c r="P36" s="7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423</v>
      </c>
      <c r="B37" s="22" t="s">
        <v>16</v>
      </c>
      <c r="C37" s="22">
        <v>1722842</v>
      </c>
      <c r="D37" s="22" t="s">
        <v>424</v>
      </c>
      <c r="E37" s="23" t="s">
        <v>425</v>
      </c>
      <c r="F37" s="24" t="s">
        <v>17</v>
      </c>
      <c r="G37" s="24" t="s">
        <v>248</v>
      </c>
      <c r="H37" s="24" t="s">
        <v>394</v>
      </c>
      <c r="I37" s="24" t="s">
        <v>426</v>
      </c>
      <c r="J37" s="24" t="s">
        <v>427</v>
      </c>
      <c r="K37" s="24" t="s">
        <v>20</v>
      </c>
      <c r="L37" s="24" t="s">
        <v>21</v>
      </c>
      <c r="M37" s="24" t="s">
        <v>407</v>
      </c>
      <c r="N37" s="24">
        <v>582136</v>
      </c>
      <c r="O37" s="24">
        <v>387199</v>
      </c>
      <c r="P37" s="7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471</v>
      </c>
      <c r="B38" s="22" t="s">
        <v>16</v>
      </c>
      <c r="C38" s="22">
        <v>9063148</v>
      </c>
      <c r="D38" s="22" t="s">
        <v>472</v>
      </c>
      <c r="E38" s="23" t="s">
        <v>473</v>
      </c>
      <c r="F38" s="24" t="s">
        <v>17</v>
      </c>
      <c r="G38" s="24" t="s">
        <v>248</v>
      </c>
      <c r="H38" s="24" t="s">
        <v>470</v>
      </c>
      <c r="I38" s="24" t="s">
        <v>474</v>
      </c>
      <c r="J38" s="24" t="s">
        <v>470</v>
      </c>
      <c r="K38" s="24" t="s">
        <v>475</v>
      </c>
      <c r="L38" s="24" t="s">
        <v>476</v>
      </c>
      <c r="M38" s="24" t="s">
        <v>43</v>
      </c>
      <c r="N38" s="24">
        <v>581414</v>
      </c>
      <c r="O38" s="24">
        <v>376340</v>
      </c>
      <c r="P38" s="7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477</v>
      </c>
      <c r="B39" s="22" t="s">
        <v>16</v>
      </c>
      <c r="C39" s="22">
        <v>1725724</v>
      </c>
      <c r="D39" s="22" t="s">
        <v>478</v>
      </c>
      <c r="E39" s="23" t="s">
        <v>479</v>
      </c>
      <c r="F39" s="24" t="s">
        <v>17</v>
      </c>
      <c r="G39" s="24" t="s">
        <v>248</v>
      </c>
      <c r="H39" s="24" t="s">
        <v>470</v>
      </c>
      <c r="I39" s="24" t="s">
        <v>474</v>
      </c>
      <c r="J39" s="24" t="s">
        <v>470</v>
      </c>
      <c r="K39" s="24" t="s">
        <v>31</v>
      </c>
      <c r="L39" s="24" t="s">
        <v>32</v>
      </c>
      <c r="M39" s="24" t="s">
        <v>153</v>
      </c>
      <c r="N39" s="24">
        <v>581615</v>
      </c>
      <c r="O39" s="24">
        <v>376174</v>
      </c>
      <c r="P39" s="7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480</v>
      </c>
      <c r="B40" s="22" t="s">
        <v>16</v>
      </c>
      <c r="C40" s="22">
        <v>1725622</v>
      </c>
      <c r="D40" s="22" t="s">
        <v>481</v>
      </c>
      <c r="E40" s="23" t="s">
        <v>482</v>
      </c>
      <c r="F40" s="24" t="s">
        <v>17</v>
      </c>
      <c r="G40" s="24" t="s">
        <v>248</v>
      </c>
      <c r="H40" s="24" t="s">
        <v>470</v>
      </c>
      <c r="I40" s="24" t="s">
        <v>474</v>
      </c>
      <c r="J40" s="24" t="s">
        <v>470</v>
      </c>
      <c r="K40" s="24" t="s">
        <v>483</v>
      </c>
      <c r="L40" s="24" t="s">
        <v>484</v>
      </c>
      <c r="M40" s="24" t="s">
        <v>93</v>
      </c>
      <c r="N40" s="24">
        <v>582014</v>
      </c>
      <c r="O40" s="24">
        <v>375971</v>
      </c>
      <c r="P40" s="7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2207</v>
      </c>
      <c r="B41" s="22" t="s">
        <v>16</v>
      </c>
      <c r="C41" s="22">
        <v>1710314</v>
      </c>
      <c r="D41" s="22" t="s">
        <v>2208</v>
      </c>
      <c r="E41" s="23" t="s">
        <v>2209</v>
      </c>
      <c r="F41" s="24" t="s">
        <v>17</v>
      </c>
      <c r="G41" s="24" t="s">
        <v>248</v>
      </c>
      <c r="H41" s="24" t="s">
        <v>297</v>
      </c>
      <c r="I41" s="24" t="s">
        <v>2210</v>
      </c>
      <c r="J41" s="24" t="s">
        <v>297</v>
      </c>
      <c r="K41" s="24" t="s">
        <v>2211</v>
      </c>
      <c r="L41" s="24" t="s">
        <v>2212</v>
      </c>
      <c r="M41" s="24" t="s">
        <v>43</v>
      </c>
      <c r="N41" s="24">
        <v>588338</v>
      </c>
      <c r="O41" s="24">
        <v>390765</v>
      </c>
      <c r="P41" s="7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2213</v>
      </c>
      <c r="B42" s="22" t="s">
        <v>16</v>
      </c>
      <c r="C42" s="22">
        <v>1710599</v>
      </c>
      <c r="D42" s="22" t="s">
        <v>2214</v>
      </c>
      <c r="E42" s="23" t="s">
        <v>2215</v>
      </c>
      <c r="F42" s="24" t="s">
        <v>17</v>
      </c>
      <c r="G42" s="24" t="s">
        <v>248</v>
      </c>
      <c r="H42" s="24" t="s">
        <v>297</v>
      </c>
      <c r="I42" s="24" t="s">
        <v>2210</v>
      </c>
      <c r="J42" s="24" t="s">
        <v>297</v>
      </c>
      <c r="K42" s="24" t="s">
        <v>2216</v>
      </c>
      <c r="L42" s="24" t="s">
        <v>2217</v>
      </c>
      <c r="M42" s="24" t="s">
        <v>197</v>
      </c>
      <c r="N42" s="24">
        <v>589496</v>
      </c>
      <c r="O42" s="24">
        <v>391037</v>
      </c>
      <c r="P42" s="7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2218</v>
      </c>
      <c r="B43" s="22" t="s">
        <v>16</v>
      </c>
      <c r="C43" s="22">
        <v>1710431</v>
      </c>
      <c r="D43" s="22" t="s">
        <v>2219</v>
      </c>
      <c r="E43" s="23" t="s">
        <v>2220</v>
      </c>
      <c r="F43" s="24" t="s">
        <v>17</v>
      </c>
      <c r="G43" s="24" t="s">
        <v>248</v>
      </c>
      <c r="H43" s="24" t="s">
        <v>297</v>
      </c>
      <c r="I43" s="24" t="s">
        <v>2210</v>
      </c>
      <c r="J43" s="24" t="s">
        <v>297</v>
      </c>
      <c r="K43" s="24" t="s">
        <v>2221</v>
      </c>
      <c r="L43" s="24" t="s">
        <v>2222</v>
      </c>
      <c r="M43" s="24" t="s">
        <v>809</v>
      </c>
      <c r="N43" s="24">
        <v>588561</v>
      </c>
      <c r="O43" s="24">
        <v>391331</v>
      </c>
      <c r="P43" s="7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2" t="s">
        <v>2223</v>
      </c>
      <c r="B44" s="22" t="s">
        <v>16</v>
      </c>
      <c r="C44" s="22">
        <v>1710731</v>
      </c>
      <c r="D44" s="22" t="s">
        <v>2224</v>
      </c>
      <c r="E44" s="23" t="s">
        <v>2225</v>
      </c>
      <c r="F44" s="24" t="s">
        <v>17</v>
      </c>
      <c r="G44" s="24" t="s">
        <v>248</v>
      </c>
      <c r="H44" s="24" t="s">
        <v>297</v>
      </c>
      <c r="I44" s="24" t="s">
        <v>2210</v>
      </c>
      <c r="J44" s="24" t="s">
        <v>297</v>
      </c>
      <c r="K44" s="24" t="s">
        <v>2226</v>
      </c>
      <c r="L44" s="24" t="s">
        <v>2227</v>
      </c>
      <c r="M44" s="24" t="s">
        <v>809</v>
      </c>
      <c r="N44" s="24">
        <v>588938</v>
      </c>
      <c r="O44" s="24">
        <v>390305</v>
      </c>
      <c r="P44" s="7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22" t="s">
        <v>2228</v>
      </c>
      <c r="B45" s="22" t="s">
        <v>16</v>
      </c>
      <c r="C45" s="22">
        <v>1710554</v>
      </c>
      <c r="D45" s="22" t="s">
        <v>2229</v>
      </c>
      <c r="E45" s="23" t="s">
        <v>2230</v>
      </c>
      <c r="F45" s="24" t="s">
        <v>17</v>
      </c>
      <c r="G45" s="24" t="s">
        <v>248</v>
      </c>
      <c r="H45" s="24" t="s">
        <v>297</v>
      </c>
      <c r="I45" s="24" t="s">
        <v>2210</v>
      </c>
      <c r="J45" s="24" t="s">
        <v>297</v>
      </c>
      <c r="K45" s="24" t="s">
        <v>282</v>
      </c>
      <c r="L45" s="24" t="s">
        <v>283</v>
      </c>
      <c r="M45" s="24" t="s">
        <v>390</v>
      </c>
      <c r="N45" s="24">
        <v>589082</v>
      </c>
      <c r="O45" s="24">
        <v>390675</v>
      </c>
      <c r="P45" s="7">
        <v>1</v>
      </c>
      <c r="Q45" s="27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22" t="s">
        <v>2231</v>
      </c>
      <c r="B46" s="22" t="s">
        <v>16</v>
      </c>
      <c r="C46" s="22">
        <v>1710745</v>
      </c>
      <c r="D46" s="22" t="s">
        <v>2232</v>
      </c>
      <c r="E46" s="23" t="s">
        <v>2233</v>
      </c>
      <c r="F46" s="24" t="s">
        <v>17</v>
      </c>
      <c r="G46" s="24" t="s">
        <v>248</v>
      </c>
      <c r="H46" s="24" t="s">
        <v>297</v>
      </c>
      <c r="I46" s="24" t="s">
        <v>2210</v>
      </c>
      <c r="J46" s="24" t="s">
        <v>297</v>
      </c>
      <c r="K46" s="24" t="s">
        <v>282</v>
      </c>
      <c r="L46" s="24" t="s">
        <v>283</v>
      </c>
      <c r="M46" s="24" t="s">
        <v>286</v>
      </c>
      <c r="N46" s="24">
        <v>588655</v>
      </c>
      <c r="O46" s="24">
        <v>390634</v>
      </c>
      <c r="P46" s="7">
        <v>1</v>
      </c>
      <c r="Q46" s="27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22" t="s">
        <v>2234</v>
      </c>
      <c r="B47" s="22" t="s">
        <v>16</v>
      </c>
      <c r="C47" s="22">
        <v>1712444</v>
      </c>
      <c r="D47" s="22" t="s">
        <v>2235</v>
      </c>
      <c r="E47" s="23" t="s">
        <v>2236</v>
      </c>
      <c r="F47" s="24" t="s">
        <v>17</v>
      </c>
      <c r="G47" s="24" t="s">
        <v>248</v>
      </c>
      <c r="H47" s="24" t="s">
        <v>297</v>
      </c>
      <c r="I47" s="24" t="s">
        <v>2210</v>
      </c>
      <c r="J47" s="24" t="s">
        <v>297</v>
      </c>
      <c r="K47" s="24" t="s">
        <v>282</v>
      </c>
      <c r="L47" s="24" t="s">
        <v>283</v>
      </c>
      <c r="M47" s="24" t="s">
        <v>2237</v>
      </c>
      <c r="N47" s="24">
        <v>589361</v>
      </c>
      <c r="O47" s="24">
        <v>390683</v>
      </c>
      <c r="P47" s="7">
        <v>1</v>
      </c>
      <c r="Q47" s="27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22" t="s">
        <v>2238</v>
      </c>
      <c r="B48" s="22" t="s">
        <v>16</v>
      </c>
      <c r="C48" s="22">
        <v>1712528</v>
      </c>
      <c r="D48" s="22" t="s">
        <v>2239</v>
      </c>
      <c r="E48" s="23" t="s">
        <v>2240</v>
      </c>
      <c r="F48" s="24" t="s">
        <v>17</v>
      </c>
      <c r="G48" s="24" t="s">
        <v>248</v>
      </c>
      <c r="H48" s="24" t="s">
        <v>297</v>
      </c>
      <c r="I48" s="24" t="s">
        <v>2210</v>
      </c>
      <c r="J48" s="24" t="s">
        <v>297</v>
      </c>
      <c r="K48" s="24" t="s">
        <v>1914</v>
      </c>
      <c r="L48" s="24" t="s">
        <v>1915</v>
      </c>
      <c r="M48" s="24" t="s">
        <v>159</v>
      </c>
      <c r="N48" s="24">
        <v>589236</v>
      </c>
      <c r="O48" s="24">
        <v>391178</v>
      </c>
      <c r="P48" s="7">
        <v>1</v>
      </c>
      <c r="Q48" s="27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22" t="s">
        <v>2241</v>
      </c>
      <c r="B49" s="22" t="s">
        <v>16</v>
      </c>
      <c r="C49" s="22">
        <v>1710591</v>
      </c>
      <c r="D49" s="22" t="s">
        <v>2242</v>
      </c>
      <c r="E49" s="23" t="s">
        <v>2243</v>
      </c>
      <c r="F49" s="24" t="s">
        <v>17</v>
      </c>
      <c r="G49" s="24" t="s">
        <v>248</v>
      </c>
      <c r="H49" s="24" t="s">
        <v>297</v>
      </c>
      <c r="I49" s="24" t="s">
        <v>2210</v>
      </c>
      <c r="J49" s="24" t="s">
        <v>297</v>
      </c>
      <c r="K49" s="24" t="s">
        <v>1418</v>
      </c>
      <c r="L49" s="24" t="s">
        <v>2244</v>
      </c>
      <c r="M49" s="24" t="s">
        <v>197</v>
      </c>
      <c r="N49" s="24">
        <v>589415</v>
      </c>
      <c r="O49" s="24">
        <v>390902</v>
      </c>
      <c r="P49" s="7">
        <v>1</v>
      </c>
      <c r="Q49" s="27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22" t="s">
        <v>2541</v>
      </c>
      <c r="B50" s="22" t="s">
        <v>16</v>
      </c>
      <c r="C50" s="22">
        <v>1704767</v>
      </c>
      <c r="D50" s="22" t="s">
        <v>2542</v>
      </c>
      <c r="E50" s="23" t="s">
        <v>2543</v>
      </c>
      <c r="F50" s="24" t="s">
        <v>17</v>
      </c>
      <c r="G50" s="24" t="s">
        <v>248</v>
      </c>
      <c r="H50" s="24" t="s">
        <v>494</v>
      </c>
      <c r="I50" s="24" t="s">
        <v>2544</v>
      </c>
      <c r="J50" s="24" t="s">
        <v>494</v>
      </c>
      <c r="K50" s="24" t="s">
        <v>2545</v>
      </c>
      <c r="L50" s="24" t="s">
        <v>2546</v>
      </c>
      <c r="M50" s="24" t="s">
        <v>159</v>
      </c>
      <c r="N50" s="24">
        <v>601873</v>
      </c>
      <c r="O50" s="24">
        <v>399077</v>
      </c>
      <c r="P50" s="7">
        <v>1</v>
      </c>
      <c r="Q50" s="27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22" t="s">
        <v>2547</v>
      </c>
      <c r="B51" s="22" t="s">
        <v>16</v>
      </c>
      <c r="C51" s="22">
        <v>1704768</v>
      </c>
      <c r="D51" s="22" t="s">
        <v>2548</v>
      </c>
      <c r="E51" s="23" t="s">
        <v>2549</v>
      </c>
      <c r="F51" s="24" t="s">
        <v>17</v>
      </c>
      <c r="G51" s="24" t="s">
        <v>248</v>
      </c>
      <c r="H51" s="24" t="s">
        <v>494</v>
      </c>
      <c r="I51" s="24" t="s">
        <v>2544</v>
      </c>
      <c r="J51" s="24" t="s">
        <v>494</v>
      </c>
      <c r="K51" s="24" t="s">
        <v>2545</v>
      </c>
      <c r="L51" s="24" t="s">
        <v>2546</v>
      </c>
      <c r="M51" s="24" t="s">
        <v>25</v>
      </c>
      <c r="N51" s="24">
        <v>601874</v>
      </c>
      <c r="O51" s="24">
        <v>399146</v>
      </c>
      <c r="P51" s="7">
        <v>1</v>
      </c>
      <c r="Q51" s="27"/>
      <c r="R51" s="2"/>
      <c r="S51" s="3"/>
      <c r="T51" s="25">
        <f t="shared" si="2"/>
        <v>0</v>
      </c>
      <c r="U51" s="26">
        <f t="shared" si="3"/>
        <v>0</v>
      </c>
    </row>
    <row r="52" spans="1:21" x14ac:dyDescent="0.35">
      <c r="A52" s="22" t="s">
        <v>2550</v>
      </c>
      <c r="B52" s="22" t="s">
        <v>16</v>
      </c>
      <c r="C52" s="22">
        <v>1704777</v>
      </c>
      <c r="D52" s="22" t="s">
        <v>2551</v>
      </c>
      <c r="E52" s="23" t="s">
        <v>2552</v>
      </c>
      <c r="F52" s="24" t="s">
        <v>17</v>
      </c>
      <c r="G52" s="24" t="s">
        <v>248</v>
      </c>
      <c r="H52" s="24" t="s">
        <v>494</v>
      </c>
      <c r="I52" s="24" t="s">
        <v>2544</v>
      </c>
      <c r="J52" s="24" t="s">
        <v>494</v>
      </c>
      <c r="K52" s="24" t="s">
        <v>23</v>
      </c>
      <c r="L52" s="24" t="s">
        <v>24</v>
      </c>
      <c r="M52" s="24" t="s">
        <v>275</v>
      </c>
      <c r="N52" s="24">
        <v>602113</v>
      </c>
      <c r="O52" s="24">
        <v>399347</v>
      </c>
      <c r="P52" s="7">
        <v>1</v>
      </c>
      <c r="Q52" s="27"/>
      <c r="R52" s="2"/>
      <c r="S52" s="3"/>
      <c r="T52" s="25">
        <f t="shared" si="2"/>
        <v>0</v>
      </c>
      <c r="U52" s="26">
        <f t="shared" si="3"/>
        <v>0</v>
      </c>
    </row>
    <row r="53" spans="1:21" x14ac:dyDescent="0.35">
      <c r="A53" s="22" t="s">
        <v>261</v>
      </c>
      <c r="B53" s="22" t="s">
        <v>16</v>
      </c>
      <c r="C53" s="22">
        <v>1775644</v>
      </c>
      <c r="D53" s="22" t="s">
        <v>262</v>
      </c>
      <c r="E53" s="23" t="s">
        <v>263</v>
      </c>
      <c r="F53" s="24" t="s">
        <v>17</v>
      </c>
      <c r="G53" s="24" t="s">
        <v>240</v>
      </c>
      <c r="H53" s="24" t="s">
        <v>264</v>
      </c>
      <c r="I53" s="24" t="s">
        <v>265</v>
      </c>
      <c r="J53" s="24" t="s">
        <v>264</v>
      </c>
      <c r="K53" s="24" t="s">
        <v>234</v>
      </c>
      <c r="L53" s="24" t="s">
        <v>235</v>
      </c>
      <c r="M53" s="24" t="s">
        <v>57</v>
      </c>
      <c r="N53" s="24">
        <v>541685</v>
      </c>
      <c r="O53" s="24">
        <v>372598</v>
      </c>
      <c r="P53" s="7">
        <v>1</v>
      </c>
      <c r="Q53" s="27"/>
      <c r="R53" s="2"/>
      <c r="S53" s="3"/>
      <c r="T53" s="25">
        <f t="shared" si="2"/>
        <v>0</v>
      </c>
      <c r="U53" s="26">
        <f t="shared" si="3"/>
        <v>0</v>
      </c>
    </row>
    <row r="54" spans="1:21" x14ac:dyDescent="0.35">
      <c r="A54" s="22" t="s">
        <v>266</v>
      </c>
      <c r="B54" s="22" t="s">
        <v>16</v>
      </c>
      <c r="C54" s="22">
        <v>1775724</v>
      </c>
      <c r="D54" s="22" t="s">
        <v>267</v>
      </c>
      <c r="E54" s="23" t="s">
        <v>268</v>
      </c>
      <c r="F54" s="24" t="s">
        <v>17</v>
      </c>
      <c r="G54" s="24" t="s">
        <v>240</v>
      </c>
      <c r="H54" s="24" t="s">
        <v>264</v>
      </c>
      <c r="I54" s="24" t="s">
        <v>265</v>
      </c>
      <c r="J54" s="24" t="s">
        <v>264</v>
      </c>
      <c r="K54" s="24" t="s">
        <v>23</v>
      </c>
      <c r="L54" s="24" t="s">
        <v>24</v>
      </c>
      <c r="M54" s="24" t="s">
        <v>154</v>
      </c>
      <c r="N54" s="24">
        <v>541698</v>
      </c>
      <c r="O54" s="24">
        <v>372597</v>
      </c>
      <c r="P54" s="7">
        <v>1</v>
      </c>
      <c r="Q54" s="27"/>
      <c r="R54" s="2"/>
      <c r="S54" s="3"/>
      <c r="T54" s="25">
        <f t="shared" si="2"/>
        <v>0</v>
      </c>
      <c r="U54" s="26">
        <f t="shared" si="3"/>
        <v>0</v>
      </c>
    </row>
    <row r="55" spans="1:21" x14ac:dyDescent="0.35">
      <c r="A55" s="22" t="s">
        <v>269</v>
      </c>
      <c r="B55" s="22" t="s">
        <v>16</v>
      </c>
      <c r="C55" s="22">
        <v>1776053</v>
      </c>
      <c r="D55" s="22" t="s">
        <v>270</v>
      </c>
      <c r="E55" s="23" t="s">
        <v>271</v>
      </c>
      <c r="F55" s="24" t="s">
        <v>17</v>
      </c>
      <c r="G55" s="24" t="s">
        <v>240</v>
      </c>
      <c r="H55" s="24" t="s">
        <v>264</v>
      </c>
      <c r="I55" s="24" t="s">
        <v>272</v>
      </c>
      <c r="J55" s="24" t="s">
        <v>273</v>
      </c>
      <c r="K55" s="24" t="s">
        <v>20</v>
      </c>
      <c r="L55" s="24" t="s">
        <v>21</v>
      </c>
      <c r="M55" s="24" t="s">
        <v>274</v>
      </c>
      <c r="N55" s="24">
        <v>543542</v>
      </c>
      <c r="O55" s="24">
        <v>375802</v>
      </c>
      <c r="P55" s="7">
        <v>1</v>
      </c>
      <c r="Q55" s="27"/>
      <c r="R55" s="2"/>
      <c r="S55" s="3"/>
      <c r="T55" s="25">
        <f t="shared" si="2"/>
        <v>0</v>
      </c>
      <c r="U55" s="26">
        <f t="shared" si="3"/>
        <v>0</v>
      </c>
    </row>
    <row r="56" spans="1:21" x14ac:dyDescent="0.35">
      <c r="A56" s="22" t="s">
        <v>378</v>
      </c>
      <c r="B56" s="22" t="s">
        <v>16</v>
      </c>
      <c r="C56" s="22">
        <v>1787989</v>
      </c>
      <c r="D56" s="22" t="s">
        <v>379</v>
      </c>
      <c r="E56" s="23" t="s">
        <v>380</v>
      </c>
      <c r="F56" s="24" t="s">
        <v>17</v>
      </c>
      <c r="G56" s="24" t="s">
        <v>240</v>
      </c>
      <c r="H56" s="24" t="s">
        <v>377</v>
      </c>
      <c r="I56" s="24" t="s">
        <v>381</v>
      </c>
      <c r="J56" s="24" t="s">
        <v>382</v>
      </c>
      <c r="K56" s="24" t="s">
        <v>49</v>
      </c>
      <c r="L56" s="24" t="s">
        <v>50</v>
      </c>
      <c r="M56" s="24" t="s">
        <v>260</v>
      </c>
      <c r="N56" s="24">
        <v>540391</v>
      </c>
      <c r="O56" s="24">
        <v>377925</v>
      </c>
      <c r="P56" s="7">
        <v>1</v>
      </c>
      <c r="Q56" s="27"/>
      <c r="R56" s="2"/>
      <c r="S56" s="3"/>
      <c r="T56" s="25">
        <f t="shared" si="2"/>
        <v>0</v>
      </c>
      <c r="U56" s="26">
        <f t="shared" si="3"/>
        <v>0</v>
      </c>
    </row>
    <row r="57" spans="1:21" x14ac:dyDescent="0.35">
      <c r="A57" s="22" t="s">
        <v>384</v>
      </c>
      <c r="B57" s="22" t="s">
        <v>16</v>
      </c>
      <c r="C57" s="22">
        <v>1788837</v>
      </c>
      <c r="D57" s="22" t="s">
        <v>385</v>
      </c>
      <c r="E57" s="23" t="s">
        <v>386</v>
      </c>
      <c r="F57" s="24" t="s">
        <v>17</v>
      </c>
      <c r="G57" s="24" t="s">
        <v>240</v>
      </c>
      <c r="H57" s="24" t="s">
        <v>377</v>
      </c>
      <c r="I57" s="24" t="s">
        <v>383</v>
      </c>
      <c r="J57" s="24" t="s">
        <v>377</v>
      </c>
      <c r="K57" s="24" t="s">
        <v>23</v>
      </c>
      <c r="L57" s="24" t="s">
        <v>24</v>
      </c>
      <c r="M57" s="24" t="s">
        <v>43</v>
      </c>
      <c r="N57" s="24">
        <v>544930</v>
      </c>
      <c r="O57" s="24">
        <v>382047</v>
      </c>
      <c r="P57" s="7">
        <v>1</v>
      </c>
      <c r="Q57" s="27"/>
      <c r="R57" s="2"/>
      <c r="S57" s="3"/>
      <c r="T57" s="25">
        <f t="shared" si="2"/>
        <v>0</v>
      </c>
      <c r="U57" s="26">
        <f t="shared" si="3"/>
        <v>0</v>
      </c>
    </row>
    <row r="58" spans="1:21" x14ac:dyDescent="0.35">
      <c r="A58" s="22" t="s">
        <v>429</v>
      </c>
      <c r="B58" s="22" t="s">
        <v>16</v>
      </c>
      <c r="C58" s="22">
        <v>1794350</v>
      </c>
      <c r="D58" s="22" t="s">
        <v>430</v>
      </c>
      <c r="E58" s="23" t="s">
        <v>431</v>
      </c>
      <c r="F58" s="24" t="s">
        <v>17</v>
      </c>
      <c r="G58" s="24" t="s">
        <v>240</v>
      </c>
      <c r="H58" s="24" t="s">
        <v>428</v>
      </c>
      <c r="I58" s="24" t="s">
        <v>432</v>
      </c>
      <c r="J58" s="24" t="s">
        <v>433</v>
      </c>
      <c r="K58" s="24" t="s">
        <v>23</v>
      </c>
      <c r="L58" s="24" t="s">
        <v>24</v>
      </c>
      <c r="M58" s="24" t="s">
        <v>59</v>
      </c>
      <c r="N58" s="24">
        <v>553614</v>
      </c>
      <c r="O58" s="24">
        <v>392569</v>
      </c>
      <c r="P58" s="7">
        <v>1</v>
      </c>
      <c r="Q58" s="27"/>
      <c r="R58" s="2"/>
      <c r="S58" s="3"/>
      <c r="T58" s="25">
        <f t="shared" si="2"/>
        <v>0</v>
      </c>
      <c r="U58" s="26">
        <f t="shared" si="3"/>
        <v>0</v>
      </c>
    </row>
    <row r="59" spans="1:21" x14ac:dyDescent="0.35">
      <c r="A59" s="22" t="s">
        <v>450</v>
      </c>
      <c r="B59" s="22" t="s">
        <v>16</v>
      </c>
      <c r="C59" s="22">
        <v>1795812</v>
      </c>
      <c r="D59" s="22" t="s">
        <v>451</v>
      </c>
      <c r="E59" s="23" t="s">
        <v>452</v>
      </c>
      <c r="F59" s="24" t="s">
        <v>17</v>
      </c>
      <c r="G59" s="24" t="s">
        <v>240</v>
      </c>
      <c r="H59" s="24" t="s">
        <v>453</v>
      </c>
      <c r="I59" s="24" t="s">
        <v>454</v>
      </c>
      <c r="J59" s="24" t="s">
        <v>455</v>
      </c>
      <c r="K59" s="24" t="s">
        <v>456</v>
      </c>
      <c r="L59" s="24" t="s">
        <v>457</v>
      </c>
      <c r="M59" s="24" t="s">
        <v>197</v>
      </c>
      <c r="N59" s="24">
        <v>535458</v>
      </c>
      <c r="O59" s="24">
        <v>387060</v>
      </c>
      <c r="P59" s="7">
        <v>1</v>
      </c>
      <c r="Q59" s="27"/>
      <c r="R59" s="2"/>
      <c r="S59" s="3"/>
      <c r="T59" s="25">
        <f t="shared" si="2"/>
        <v>0</v>
      </c>
      <c r="U59" s="26">
        <f t="shared" si="3"/>
        <v>0</v>
      </c>
    </row>
    <row r="60" spans="1:21" x14ac:dyDescent="0.35">
      <c r="A60" s="22" t="s">
        <v>459</v>
      </c>
      <c r="B60" s="22" t="s">
        <v>16</v>
      </c>
      <c r="C60" s="22">
        <v>8014584</v>
      </c>
      <c r="D60" s="22" t="s">
        <v>460</v>
      </c>
      <c r="E60" s="23" t="s">
        <v>461</v>
      </c>
      <c r="F60" s="24" t="s">
        <v>17</v>
      </c>
      <c r="G60" s="24" t="s">
        <v>240</v>
      </c>
      <c r="H60" s="24" t="s">
        <v>453</v>
      </c>
      <c r="I60" s="24" t="s">
        <v>462</v>
      </c>
      <c r="J60" s="24" t="s">
        <v>463</v>
      </c>
      <c r="K60" s="24" t="s">
        <v>20</v>
      </c>
      <c r="L60" s="24" t="s">
        <v>21</v>
      </c>
      <c r="M60" s="24" t="s">
        <v>464</v>
      </c>
      <c r="N60" s="24">
        <v>536416</v>
      </c>
      <c r="O60" s="24">
        <v>381030</v>
      </c>
      <c r="P60" s="7">
        <v>1</v>
      </c>
      <c r="Q60" s="27"/>
      <c r="R60" s="2"/>
      <c r="S60" s="3"/>
      <c r="T60" s="25">
        <f t="shared" si="2"/>
        <v>0</v>
      </c>
      <c r="U60" s="26">
        <f t="shared" si="3"/>
        <v>0</v>
      </c>
    </row>
    <row r="61" spans="1:21" x14ac:dyDescent="0.35">
      <c r="A61" s="22" t="s">
        <v>2334</v>
      </c>
      <c r="B61" s="22" t="s">
        <v>16</v>
      </c>
      <c r="C61" s="22">
        <v>1791394</v>
      </c>
      <c r="D61" s="22" t="s">
        <v>2335</v>
      </c>
      <c r="E61" s="23" t="s">
        <v>2336</v>
      </c>
      <c r="F61" s="24" t="s">
        <v>17</v>
      </c>
      <c r="G61" s="24" t="s">
        <v>240</v>
      </c>
      <c r="H61" s="24" t="s">
        <v>428</v>
      </c>
      <c r="I61" s="24" t="s">
        <v>2337</v>
      </c>
      <c r="J61" s="24" t="s">
        <v>428</v>
      </c>
      <c r="K61" s="24" t="s">
        <v>2338</v>
      </c>
      <c r="L61" s="24" t="s">
        <v>2339</v>
      </c>
      <c r="M61" s="24" t="s">
        <v>198</v>
      </c>
      <c r="N61" s="24">
        <v>562231</v>
      </c>
      <c r="O61" s="24">
        <v>387661</v>
      </c>
      <c r="P61" s="7">
        <v>1</v>
      </c>
      <c r="Q61" s="27"/>
      <c r="R61" s="2"/>
      <c r="S61" s="3"/>
      <c r="T61" s="25">
        <f t="shared" si="2"/>
        <v>0</v>
      </c>
      <c r="U61" s="26">
        <f t="shared" si="3"/>
        <v>0</v>
      </c>
    </row>
    <row r="62" spans="1:21" x14ac:dyDescent="0.35">
      <c r="A62" s="22" t="s">
        <v>2340</v>
      </c>
      <c r="B62" s="22" t="s">
        <v>16</v>
      </c>
      <c r="C62" s="22">
        <v>1791558</v>
      </c>
      <c r="D62" s="22" t="s">
        <v>2341</v>
      </c>
      <c r="E62" s="23" t="s">
        <v>2342</v>
      </c>
      <c r="F62" s="24" t="s">
        <v>17</v>
      </c>
      <c r="G62" s="24" t="s">
        <v>240</v>
      </c>
      <c r="H62" s="24" t="s">
        <v>428</v>
      </c>
      <c r="I62" s="24" t="s">
        <v>2337</v>
      </c>
      <c r="J62" s="24" t="s">
        <v>428</v>
      </c>
      <c r="K62" s="24" t="s">
        <v>2343</v>
      </c>
      <c r="L62" s="24" t="s">
        <v>2344</v>
      </c>
      <c r="M62" s="24" t="s">
        <v>153</v>
      </c>
      <c r="N62" s="24">
        <v>561001</v>
      </c>
      <c r="O62" s="24">
        <v>389543</v>
      </c>
      <c r="P62" s="7">
        <v>1</v>
      </c>
      <c r="Q62" s="27"/>
      <c r="R62" s="2"/>
      <c r="S62" s="3"/>
      <c r="T62" s="25">
        <f t="shared" si="2"/>
        <v>0</v>
      </c>
      <c r="U62" s="26">
        <f t="shared" si="3"/>
        <v>0</v>
      </c>
    </row>
    <row r="63" spans="1:21" x14ac:dyDescent="0.35">
      <c r="A63" s="22" t="s">
        <v>2874</v>
      </c>
      <c r="B63" s="22" t="s">
        <v>16</v>
      </c>
      <c r="C63" s="22">
        <v>9633271</v>
      </c>
      <c r="D63" s="22" t="s">
        <v>2875</v>
      </c>
      <c r="E63" s="23" t="s">
        <v>2876</v>
      </c>
      <c r="F63" s="24" t="s">
        <v>17</v>
      </c>
      <c r="G63" s="24" t="s">
        <v>240</v>
      </c>
      <c r="H63" s="24" t="s">
        <v>377</v>
      </c>
      <c r="I63" s="24" t="s">
        <v>2877</v>
      </c>
      <c r="J63" s="24" t="s">
        <v>2878</v>
      </c>
      <c r="K63" s="24" t="s">
        <v>20</v>
      </c>
      <c r="L63" s="24" t="s">
        <v>21</v>
      </c>
      <c r="M63" s="24" t="s">
        <v>616</v>
      </c>
      <c r="N63" s="24">
        <v>544357</v>
      </c>
      <c r="O63" s="24">
        <v>379633</v>
      </c>
      <c r="P63" s="7">
        <v>1</v>
      </c>
      <c r="Q63" s="27"/>
      <c r="R63" s="2"/>
      <c r="S63" s="3"/>
      <c r="T63" s="25">
        <f t="shared" si="2"/>
        <v>0</v>
      </c>
      <c r="U63" s="26">
        <f t="shared" si="3"/>
        <v>0</v>
      </c>
    </row>
    <row r="64" spans="1:21" x14ac:dyDescent="0.35">
      <c r="A64" s="22" t="s">
        <v>2051</v>
      </c>
      <c r="B64" s="22" t="s">
        <v>16</v>
      </c>
      <c r="C64" s="22">
        <v>2126835</v>
      </c>
      <c r="D64" s="22" t="s">
        <v>2052</v>
      </c>
      <c r="E64" s="23" t="s">
        <v>2053</v>
      </c>
      <c r="F64" s="24" t="s">
        <v>17</v>
      </c>
      <c r="G64" s="24" t="s">
        <v>2047</v>
      </c>
      <c r="H64" s="24" t="s">
        <v>2047</v>
      </c>
      <c r="I64" s="24" t="s">
        <v>2048</v>
      </c>
      <c r="J64" s="24" t="s">
        <v>2047</v>
      </c>
      <c r="K64" s="24" t="s">
        <v>2049</v>
      </c>
      <c r="L64" s="24" t="s">
        <v>2050</v>
      </c>
      <c r="M64" s="24" t="s">
        <v>212</v>
      </c>
      <c r="N64" s="24">
        <v>547028</v>
      </c>
      <c r="O64" s="24">
        <v>393990</v>
      </c>
      <c r="P64" s="7">
        <v>1</v>
      </c>
      <c r="Q64" s="27"/>
      <c r="R64" s="2"/>
      <c r="S64" s="3"/>
      <c r="T64" s="25">
        <f t="shared" si="2"/>
        <v>0</v>
      </c>
      <c r="U64" s="26">
        <f t="shared" si="3"/>
        <v>0</v>
      </c>
    </row>
    <row r="65" spans="1:21" x14ac:dyDescent="0.35">
      <c r="A65" s="22" t="s">
        <v>2083</v>
      </c>
      <c r="B65" s="22" t="s">
        <v>16</v>
      </c>
      <c r="C65" s="22">
        <v>2131402</v>
      </c>
      <c r="D65" s="22" t="s">
        <v>2084</v>
      </c>
      <c r="E65" s="23" t="s">
        <v>2085</v>
      </c>
      <c r="F65" s="24" t="s">
        <v>17</v>
      </c>
      <c r="G65" s="24" t="s">
        <v>2047</v>
      </c>
      <c r="H65" s="24" t="s">
        <v>2047</v>
      </c>
      <c r="I65" s="24" t="s">
        <v>2048</v>
      </c>
      <c r="J65" s="24" t="s">
        <v>2047</v>
      </c>
      <c r="K65" s="24" t="s">
        <v>2086</v>
      </c>
      <c r="L65" s="24" t="s">
        <v>2087</v>
      </c>
      <c r="M65" s="24" t="s">
        <v>41</v>
      </c>
      <c r="N65" s="24">
        <v>548759</v>
      </c>
      <c r="O65" s="24">
        <v>394336</v>
      </c>
      <c r="P65" s="7">
        <v>1</v>
      </c>
      <c r="Q65" s="27"/>
      <c r="R65" s="2"/>
      <c r="S65" s="3"/>
      <c r="T65" s="25">
        <f t="shared" si="2"/>
        <v>0</v>
      </c>
      <c r="U65" s="26">
        <f t="shared" si="3"/>
        <v>0</v>
      </c>
    </row>
    <row r="66" spans="1:21" x14ac:dyDescent="0.35">
      <c r="A66" s="22" t="s">
        <v>2173</v>
      </c>
      <c r="B66" s="22" t="s">
        <v>16</v>
      </c>
      <c r="C66" s="22">
        <v>7885465</v>
      </c>
      <c r="D66" s="22" t="s">
        <v>2174</v>
      </c>
      <c r="E66" s="23" t="s">
        <v>2175</v>
      </c>
      <c r="F66" s="24" t="s">
        <v>17</v>
      </c>
      <c r="G66" s="24" t="s">
        <v>2047</v>
      </c>
      <c r="H66" s="24" t="s">
        <v>2047</v>
      </c>
      <c r="I66" s="24" t="s">
        <v>2048</v>
      </c>
      <c r="J66" s="24" t="s">
        <v>2047</v>
      </c>
      <c r="K66" s="24" t="s">
        <v>2176</v>
      </c>
      <c r="L66" s="24" t="s">
        <v>2177</v>
      </c>
      <c r="M66" s="24" t="s">
        <v>25</v>
      </c>
      <c r="N66" s="24">
        <v>547973</v>
      </c>
      <c r="O66" s="24">
        <v>392602</v>
      </c>
      <c r="P66" s="7">
        <v>1</v>
      </c>
      <c r="Q66" s="27"/>
      <c r="R66" s="2"/>
      <c r="S66" s="3"/>
      <c r="T66" s="25">
        <f t="shared" si="2"/>
        <v>0</v>
      </c>
      <c r="U66" s="26">
        <f t="shared" si="3"/>
        <v>0</v>
      </c>
    </row>
    <row r="67" spans="1:21" x14ac:dyDescent="0.35">
      <c r="A67" s="22" t="s">
        <v>26</v>
      </c>
      <c r="B67" s="22" t="s">
        <v>16</v>
      </c>
      <c r="C67" s="22">
        <v>1833326</v>
      </c>
      <c r="D67" s="22" t="s">
        <v>27</v>
      </c>
      <c r="E67" s="23" t="s">
        <v>28</v>
      </c>
      <c r="F67" s="24" t="s">
        <v>17</v>
      </c>
      <c r="G67" s="24" t="s">
        <v>18</v>
      </c>
      <c r="H67" s="24" t="s">
        <v>19</v>
      </c>
      <c r="I67" s="24" t="s">
        <v>29</v>
      </c>
      <c r="J67" s="24" t="s">
        <v>30</v>
      </c>
      <c r="K67" s="24" t="s">
        <v>31</v>
      </c>
      <c r="L67" s="24" t="s">
        <v>32</v>
      </c>
      <c r="M67" s="24" t="s">
        <v>33</v>
      </c>
      <c r="N67" s="24">
        <v>532178</v>
      </c>
      <c r="O67" s="24">
        <v>345950</v>
      </c>
      <c r="P67" s="7">
        <v>1</v>
      </c>
      <c r="Q67" s="27"/>
      <c r="R67" s="2"/>
      <c r="S67" s="3"/>
      <c r="T67" s="25">
        <f t="shared" si="2"/>
        <v>0</v>
      </c>
      <c r="U67" s="26">
        <f t="shared" si="3"/>
        <v>0</v>
      </c>
    </row>
    <row r="68" spans="1:21" x14ac:dyDescent="0.35">
      <c r="A68" s="22" t="s">
        <v>2299</v>
      </c>
      <c r="B68" s="22" t="s">
        <v>16</v>
      </c>
      <c r="C68" s="22">
        <v>1828073</v>
      </c>
      <c r="D68" s="22" t="s">
        <v>2300</v>
      </c>
      <c r="E68" s="23" t="s">
        <v>2301</v>
      </c>
      <c r="F68" s="24" t="s">
        <v>17</v>
      </c>
      <c r="G68" s="24" t="s">
        <v>18</v>
      </c>
      <c r="H68" s="24" t="s">
        <v>373</v>
      </c>
      <c r="I68" s="24" t="s">
        <v>2248</v>
      </c>
      <c r="J68" s="24" t="s">
        <v>373</v>
      </c>
      <c r="K68" s="24" t="s">
        <v>2297</v>
      </c>
      <c r="L68" s="24" t="s">
        <v>2298</v>
      </c>
      <c r="M68" s="24" t="s">
        <v>189</v>
      </c>
      <c r="N68" s="24">
        <v>531575</v>
      </c>
      <c r="O68" s="24">
        <v>355113</v>
      </c>
      <c r="P68" s="7">
        <v>1</v>
      </c>
      <c r="Q68" s="27"/>
      <c r="R68" s="2"/>
      <c r="S68" s="3"/>
      <c r="T68" s="25">
        <f t="shared" si="2"/>
        <v>0</v>
      </c>
      <c r="U68" s="26">
        <f t="shared" si="3"/>
        <v>0</v>
      </c>
    </row>
    <row r="69" spans="1:21" x14ac:dyDescent="0.35">
      <c r="A69" s="22" t="s">
        <v>2307</v>
      </c>
      <c r="B69" s="22" t="s">
        <v>16</v>
      </c>
      <c r="C69" s="22">
        <v>1828285</v>
      </c>
      <c r="D69" s="22" t="s">
        <v>2308</v>
      </c>
      <c r="E69" s="23" t="s">
        <v>2309</v>
      </c>
      <c r="F69" s="24" t="s">
        <v>17</v>
      </c>
      <c r="G69" s="24" t="s">
        <v>18</v>
      </c>
      <c r="H69" s="24" t="s">
        <v>373</v>
      </c>
      <c r="I69" s="24" t="s">
        <v>2248</v>
      </c>
      <c r="J69" s="24" t="s">
        <v>373</v>
      </c>
      <c r="K69" s="24" t="s">
        <v>31</v>
      </c>
      <c r="L69" s="24" t="s">
        <v>32</v>
      </c>
      <c r="M69" s="24" t="s">
        <v>2310</v>
      </c>
      <c r="N69" s="24">
        <v>531522</v>
      </c>
      <c r="O69" s="24">
        <v>355981</v>
      </c>
      <c r="P69" s="7">
        <v>1</v>
      </c>
      <c r="Q69" s="27"/>
      <c r="R69" s="2"/>
      <c r="S69" s="3"/>
      <c r="T69" s="25">
        <f t="shared" si="2"/>
        <v>0</v>
      </c>
      <c r="U69" s="26">
        <f t="shared" si="3"/>
        <v>0</v>
      </c>
    </row>
    <row r="70" spans="1:21" x14ac:dyDescent="0.35">
      <c r="A70" s="22" t="s">
        <v>2364</v>
      </c>
      <c r="B70" s="22" t="s">
        <v>16</v>
      </c>
      <c r="C70" s="22">
        <v>8303699</v>
      </c>
      <c r="D70" s="22" t="s">
        <v>2365</v>
      </c>
      <c r="E70" s="23" t="s">
        <v>2366</v>
      </c>
      <c r="F70" s="24" t="s">
        <v>17</v>
      </c>
      <c r="G70" s="24" t="s">
        <v>241</v>
      </c>
      <c r="H70" s="24" t="s">
        <v>441</v>
      </c>
      <c r="I70" s="24" t="s">
        <v>2348</v>
      </c>
      <c r="J70" s="24" t="s">
        <v>441</v>
      </c>
      <c r="K70" s="24" t="s">
        <v>2367</v>
      </c>
      <c r="L70" s="24" t="s">
        <v>2368</v>
      </c>
      <c r="M70" s="24" t="s">
        <v>1112</v>
      </c>
      <c r="N70" s="24">
        <v>569663</v>
      </c>
      <c r="O70" s="24">
        <v>407398</v>
      </c>
      <c r="P70" s="7">
        <v>1</v>
      </c>
      <c r="Q70" s="27"/>
      <c r="R70" s="2"/>
      <c r="S70" s="3"/>
      <c r="T70" s="25">
        <f t="shared" si="2"/>
        <v>0</v>
      </c>
      <c r="U70" s="26">
        <f t="shared" si="3"/>
        <v>0</v>
      </c>
    </row>
    <row r="71" spans="1:21" x14ac:dyDescent="0.35">
      <c r="A71" s="22" t="s">
        <v>2411</v>
      </c>
      <c r="B71" s="22" t="s">
        <v>16</v>
      </c>
      <c r="C71" s="22">
        <v>1917720</v>
      </c>
      <c r="D71" s="22" t="s">
        <v>2412</v>
      </c>
      <c r="E71" s="23" t="s">
        <v>2413</v>
      </c>
      <c r="F71" s="24" t="s">
        <v>17</v>
      </c>
      <c r="G71" s="24" t="s">
        <v>241</v>
      </c>
      <c r="H71" s="24" t="s">
        <v>441</v>
      </c>
      <c r="I71" s="24" t="s">
        <v>2348</v>
      </c>
      <c r="J71" s="24" t="s">
        <v>441</v>
      </c>
      <c r="K71" s="24" t="s">
        <v>2414</v>
      </c>
      <c r="L71" s="24" t="s">
        <v>2415</v>
      </c>
      <c r="M71" s="24" t="s">
        <v>239</v>
      </c>
      <c r="N71" s="24">
        <v>569871</v>
      </c>
      <c r="O71" s="24">
        <v>407075</v>
      </c>
      <c r="P71" s="7">
        <v>1</v>
      </c>
      <c r="Q71" s="27"/>
      <c r="R71" s="2"/>
      <c r="S71" s="3"/>
      <c r="T71" s="25">
        <f t="shared" si="2"/>
        <v>0</v>
      </c>
      <c r="U71" s="26">
        <f t="shared" si="3"/>
        <v>0</v>
      </c>
    </row>
    <row r="72" spans="1:21" x14ac:dyDescent="0.35">
      <c r="A72" s="22" t="s">
        <v>2428</v>
      </c>
      <c r="B72" s="22" t="s">
        <v>16</v>
      </c>
      <c r="C72" s="22">
        <v>1920004</v>
      </c>
      <c r="D72" s="22" t="s">
        <v>2429</v>
      </c>
      <c r="E72" s="23" t="s">
        <v>2430</v>
      </c>
      <c r="F72" s="24" t="s">
        <v>17</v>
      </c>
      <c r="G72" s="24" t="s">
        <v>241</v>
      </c>
      <c r="H72" s="24" t="s">
        <v>441</v>
      </c>
      <c r="I72" s="24" t="s">
        <v>2348</v>
      </c>
      <c r="J72" s="24" t="s">
        <v>441</v>
      </c>
      <c r="K72" s="24" t="s">
        <v>2431</v>
      </c>
      <c r="L72" s="24" t="s">
        <v>2432</v>
      </c>
      <c r="M72" s="24" t="s">
        <v>2433</v>
      </c>
      <c r="N72" s="24">
        <v>570806</v>
      </c>
      <c r="O72" s="24">
        <v>407007</v>
      </c>
      <c r="P72" s="7">
        <v>1</v>
      </c>
      <c r="Q72" s="27"/>
      <c r="R72" s="2"/>
      <c r="S72" s="3"/>
      <c r="T72" s="25">
        <f t="shared" si="2"/>
        <v>0</v>
      </c>
      <c r="U72" s="26">
        <f t="shared" si="3"/>
        <v>0</v>
      </c>
    </row>
  </sheetData>
  <sheetProtection algorithmName="SHA-512" hashValue="72WmuaqvPyc0b6upBkyFoRxk4SkZ5QH22QyP83PDw3lY/DTtTOd7ohv5KuVX2iGbRF209efZQMCTICT19txh/A==" saltValue="nSEbN/tTErZ0xnUHUGM+Ag==" spinCount="100000" sheet="1" objects="1" scenarios="1" formatCells="0" formatColumns="0" formatRows="0" sort="0" autoFilter="0"/>
  <autoFilter ref="A13:P72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11</v>
      </c>
      <c r="B2" s="4">
        <f>P12</f>
        <v>26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SUM(S14:S39)/$P$12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SUM(P14:P39)</f>
        <v>26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2457</v>
      </c>
      <c r="B14" s="22" t="s">
        <v>16</v>
      </c>
      <c r="C14" s="22">
        <v>1596871</v>
      </c>
      <c r="D14" s="22" t="s">
        <v>2458</v>
      </c>
      <c r="E14" s="23" t="s">
        <v>2459</v>
      </c>
      <c r="F14" s="24" t="s">
        <v>17</v>
      </c>
      <c r="G14" s="24" t="s">
        <v>485</v>
      </c>
      <c r="H14" s="24" t="s">
        <v>490</v>
      </c>
      <c r="I14" s="24" t="s">
        <v>2460</v>
      </c>
      <c r="J14" s="24" t="s">
        <v>490</v>
      </c>
      <c r="K14" s="24" t="s">
        <v>2461</v>
      </c>
      <c r="L14" s="24" t="s">
        <v>2462</v>
      </c>
      <c r="M14" s="24" t="s">
        <v>43</v>
      </c>
      <c r="N14" s="24">
        <v>524822</v>
      </c>
      <c r="O14" s="24">
        <v>485541</v>
      </c>
      <c r="P14" s="28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2463</v>
      </c>
      <c r="B15" s="22" t="s">
        <v>16</v>
      </c>
      <c r="C15" s="22">
        <v>1599750</v>
      </c>
      <c r="D15" s="22" t="s">
        <v>2464</v>
      </c>
      <c r="E15" s="23" t="s">
        <v>2465</v>
      </c>
      <c r="F15" s="24" t="s">
        <v>17</v>
      </c>
      <c r="G15" s="24" t="s">
        <v>485</v>
      </c>
      <c r="H15" s="24" t="s">
        <v>490</v>
      </c>
      <c r="I15" s="24" t="s">
        <v>2460</v>
      </c>
      <c r="J15" s="24" t="s">
        <v>490</v>
      </c>
      <c r="K15" s="24" t="s">
        <v>2466</v>
      </c>
      <c r="L15" s="24" t="s">
        <v>2467</v>
      </c>
      <c r="M15" s="24" t="s">
        <v>58</v>
      </c>
      <c r="N15" s="24">
        <v>524854</v>
      </c>
      <c r="O15" s="24">
        <v>485121</v>
      </c>
      <c r="P15" s="28">
        <v>1</v>
      </c>
      <c r="Q15" s="27"/>
      <c r="R15" s="2"/>
      <c r="S15" s="3"/>
      <c r="T15" s="25">
        <f t="shared" ref="T15:T39" si="2">S15*0.23</f>
        <v>0</v>
      </c>
      <c r="U15" s="26">
        <f t="shared" ref="U15:U39" si="3">SUM(S15:T15)</f>
        <v>0</v>
      </c>
    </row>
    <row r="16" spans="1:21" x14ac:dyDescent="0.35">
      <c r="A16" s="22" t="s">
        <v>2473</v>
      </c>
      <c r="B16" s="22" t="s">
        <v>16</v>
      </c>
      <c r="C16" s="22">
        <v>1599837</v>
      </c>
      <c r="D16" s="22" t="s">
        <v>2474</v>
      </c>
      <c r="E16" s="23" t="s">
        <v>2475</v>
      </c>
      <c r="F16" s="24" t="s">
        <v>17</v>
      </c>
      <c r="G16" s="24" t="s">
        <v>485</v>
      </c>
      <c r="H16" s="24" t="s">
        <v>490</v>
      </c>
      <c r="I16" s="24" t="s">
        <v>2460</v>
      </c>
      <c r="J16" s="24" t="s">
        <v>490</v>
      </c>
      <c r="K16" s="24" t="s">
        <v>38</v>
      </c>
      <c r="L16" s="24" t="s">
        <v>39</v>
      </c>
      <c r="M16" s="24" t="s">
        <v>153</v>
      </c>
      <c r="N16" s="24">
        <v>524829</v>
      </c>
      <c r="O16" s="24">
        <v>485163</v>
      </c>
      <c r="P16" s="28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2476</v>
      </c>
      <c r="B17" s="22" t="s">
        <v>16</v>
      </c>
      <c r="C17" s="22">
        <v>1599838</v>
      </c>
      <c r="D17" s="22" t="s">
        <v>2477</v>
      </c>
      <c r="E17" s="23" t="s">
        <v>2478</v>
      </c>
      <c r="F17" s="24" t="s">
        <v>17</v>
      </c>
      <c r="G17" s="24" t="s">
        <v>485</v>
      </c>
      <c r="H17" s="24" t="s">
        <v>490</v>
      </c>
      <c r="I17" s="24" t="s">
        <v>2460</v>
      </c>
      <c r="J17" s="24" t="s">
        <v>490</v>
      </c>
      <c r="K17" s="24" t="s">
        <v>38</v>
      </c>
      <c r="L17" s="24" t="s">
        <v>39</v>
      </c>
      <c r="M17" s="24" t="s">
        <v>244</v>
      </c>
      <c r="N17" s="24">
        <v>524925</v>
      </c>
      <c r="O17" s="24">
        <v>485485</v>
      </c>
      <c r="P17" s="28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2479</v>
      </c>
      <c r="B18" s="22" t="s">
        <v>16</v>
      </c>
      <c r="C18" s="22">
        <v>1596200</v>
      </c>
      <c r="D18" s="22" t="s">
        <v>2480</v>
      </c>
      <c r="E18" s="23" t="s">
        <v>2481</v>
      </c>
      <c r="F18" s="24" t="s">
        <v>17</v>
      </c>
      <c r="G18" s="24" t="s">
        <v>485</v>
      </c>
      <c r="H18" s="24" t="s">
        <v>490</v>
      </c>
      <c r="I18" s="24" t="s">
        <v>2460</v>
      </c>
      <c r="J18" s="24" t="s">
        <v>490</v>
      </c>
      <c r="K18" s="24" t="s">
        <v>38</v>
      </c>
      <c r="L18" s="24" t="s">
        <v>39</v>
      </c>
      <c r="M18" s="24" t="s">
        <v>229</v>
      </c>
      <c r="N18" s="24">
        <v>525148</v>
      </c>
      <c r="O18" s="24">
        <v>485378</v>
      </c>
      <c r="P18" s="28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2482</v>
      </c>
      <c r="B19" s="22" t="s">
        <v>16</v>
      </c>
      <c r="C19" s="22">
        <v>1598755</v>
      </c>
      <c r="D19" s="22" t="s">
        <v>2483</v>
      </c>
      <c r="E19" s="23" t="s">
        <v>2484</v>
      </c>
      <c r="F19" s="24" t="s">
        <v>17</v>
      </c>
      <c r="G19" s="24" t="s">
        <v>485</v>
      </c>
      <c r="H19" s="24" t="s">
        <v>490</v>
      </c>
      <c r="I19" s="24" t="s">
        <v>2460</v>
      </c>
      <c r="J19" s="24" t="s">
        <v>490</v>
      </c>
      <c r="K19" s="24" t="s">
        <v>2485</v>
      </c>
      <c r="L19" s="24" t="s">
        <v>2486</v>
      </c>
      <c r="M19" s="24" t="s">
        <v>99</v>
      </c>
      <c r="N19" s="24">
        <v>524773</v>
      </c>
      <c r="O19" s="24">
        <v>484117</v>
      </c>
      <c r="P19" s="28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2490</v>
      </c>
      <c r="B20" s="22" t="s">
        <v>16</v>
      </c>
      <c r="C20" s="22">
        <v>1600081</v>
      </c>
      <c r="D20" s="22" t="s">
        <v>2491</v>
      </c>
      <c r="E20" s="23" t="s">
        <v>2492</v>
      </c>
      <c r="F20" s="24" t="s">
        <v>17</v>
      </c>
      <c r="G20" s="24" t="s">
        <v>485</v>
      </c>
      <c r="H20" s="24" t="s">
        <v>490</v>
      </c>
      <c r="I20" s="24" t="s">
        <v>2460</v>
      </c>
      <c r="J20" s="24" t="s">
        <v>490</v>
      </c>
      <c r="K20" s="24" t="s">
        <v>2289</v>
      </c>
      <c r="L20" s="24" t="s">
        <v>2290</v>
      </c>
      <c r="M20" s="24" t="s">
        <v>86</v>
      </c>
      <c r="N20" s="24">
        <v>524088</v>
      </c>
      <c r="O20" s="24">
        <v>485384</v>
      </c>
      <c r="P20" s="28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2493</v>
      </c>
      <c r="B21" s="22" t="s">
        <v>16</v>
      </c>
      <c r="C21" s="22">
        <v>1597053</v>
      </c>
      <c r="D21" s="22" t="s">
        <v>2494</v>
      </c>
      <c r="E21" s="23" t="s">
        <v>2495</v>
      </c>
      <c r="F21" s="24" t="s">
        <v>17</v>
      </c>
      <c r="G21" s="24" t="s">
        <v>485</v>
      </c>
      <c r="H21" s="24" t="s">
        <v>490</v>
      </c>
      <c r="I21" s="24" t="s">
        <v>2460</v>
      </c>
      <c r="J21" s="24" t="s">
        <v>490</v>
      </c>
      <c r="K21" s="24" t="s">
        <v>2496</v>
      </c>
      <c r="L21" s="24" t="s">
        <v>2497</v>
      </c>
      <c r="M21" s="24" t="s">
        <v>43</v>
      </c>
      <c r="N21" s="24">
        <v>523690</v>
      </c>
      <c r="O21" s="24">
        <v>485543</v>
      </c>
      <c r="P21" s="28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2498</v>
      </c>
      <c r="B22" s="22" t="s">
        <v>16</v>
      </c>
      <c r="C22" s="22">
        <v>1596203</v>
      </c>
      <c r="D22" s="22" t="s">
        <v>2499</v>
      </c>
      <c r="E22" s="23" t="s">
        <v>2500</v>
      </c>
      <c r="F22" s="24" t="s">
        <v>17</v>
      </c>
      <c r="G22" s="24" t="s">
        <v>485</v>
      </c>
      <c r="H22" s="24" t="s">
        <v>490</v>
      </c>
      <c r="I22" s="24" t="s">
        <v>2460</v>
      </c>
      <c r="J22" s="24" t="s">
        <v>490</v>
      </c>
      <c r="K22" s="24" t="s">
        <v>2501</v>
      </c>
      <c r="L22" s="24" t="s">
        <v>2502</v>
      </c>
      <c r="M22" s="24" t="s">
        <v>25</v>
      </c>
      <c r="N22" s="24">
        <v>525136</v>
      </c>
      <c r="O22" s="24">
        <v>485313</v>
      </c>
      <c r="P22" s="28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2513</v>
      </c>
      <c r="B23" s="22" t="s">
        <v>16</v>
      </c>
      <c r="C23" s="22">
        <v>1600420</v>
      </c>
      <c r="D23" s="22" t="s">
        <v>2514</v>
      </c>
      <c r="E23" s="23" t="s">
        <v>2515</v>
      </c>
      <c r="F23" s="24" t="s">
        <v>17</v>
      </c>
      <c r="G23" s="24" t="s">
        <v>485</v>
      </c>
      <c r="H23" s="24" t="s">
        <v>490</v>
      </c>
      <c r="I23" s="24" t="s">
        <v>2460</v>
      </c>
      <c r="J23" s="24" t="s">
        <v>490</v>
      </c>
      <c r="K23" s="24" t="s">
        <v>2516</v>
      </c>
      <c r="L23" s="24" t="s">
        <v>2517</v>
      </c>
      <c r="M23" s="24" t="s">
        <v>228</v>
      </c>
      <c r="N23" s="24">
        <v>524486</v>
      </c>
      <c r="O23" s="24">
        <v>485503</v>
      </c>
      <c r="P23" s="28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2518</v>
      </c>
      <c r="B24" s="22" t="s">
        <v>16</v>
      </c>
      <c r="C24" s="22">
        <v>1600453</v>
      </c>
      <c r="D24" s="22" t="s">
        <v>2519</v>
      </c>
      <c r="E24" s="23" t="s">
        <v>2520</v>
      </c>
      <c r="F24" s="24" t="s">
        <v>17</v>
      </c>
      <c r="G24" s="24" t="s">
        <v>485</v>
      </c>
      <c r="H24" s="24" t="s">
        <v>490</v>
      </c>
      <c r="I24" s="24" t="s">
        <v>2460</v>
      </c>
      <c r="J24" s="24" t="s">
        <v>490</v>
      </c>
      <c r="K24" s="24" t="s">
        <v>2521</v>
      </c>
      <c r="L24" s="24" t="s">
        <v>2522</v>
      </c>
      <c r="M24" s="24" t="s">
        <v>58</v>
      </c>
      <c r="N24" s="24">
        <v>525062</v>
      </c>
      <c r="O24" s="24">
        <v>484813</v>
      </c>
      <c r="P24" s="28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2523</v>
      </c>
      <c r="B25" s="22" t="s">
        <v>16</v>
      </c>
      <c r="C25" s="22">
        <v>1597749</v>
      </c>
      <c r="D25" s="22" t="s">
        <v>2524</v>
      </c>
      <c r="E25" s="23" t="s">
        <v>2525</v>
      </c>
      <c r="F25" s="24" t="s">
        <v>17</v>
      </c>
      <c r="G25" s="24" t="s">
        <v>485</v>
      </c>
      <c r="H25" s="24" t="s">
        <v>490</v>
      </c>
      <c r="I25" s="24" t="s">
        <v>2460</v>
      </c>
      <c r="J25" s="24" t="s">
        <v>490</v>
      </c>
      <c r="K25" s="24" t="s">
        <v>2526</v>
      </c>
      <c r="L25" s="24" t="s">
        <v>2527</v>
      </c>
      <c r="M25" s="24" t="s">
        <v>58</v>
      </c>
      <c r="N25" s="24">
        <v>525599</v>
      </c>
      <c r="O25" s="24">
        <v>484692</v>
      </c>
      <c r="P25" s="28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2528</v>
      </c>
      <c r="B26" s="22" t="s">
        <v>16</v>
      </c>
      <c r="C26" s="22">
        <v>1600526</v>
      </c>
      <c r="D26" s="22" t="s">
        <v>2529</v>
      </c>
      <c r="E26" s="23" t="s">
        <v>2530</v>
      </c>
      <c r="F26" s="24" t="s">
        <v>17</v>
      </c>
      <c r="G26" s="24" t="s">
        <v>485</v>
      </c>
      <c r="H26" s="24" t="s">
        <v>490</v>
      </c>
      <c r="I26" s="24" t="s">
        <v>2460</v>
      </c>
      <c r="J26" s="24" t="s">
        <v>490</v>
      </c>
      <c r="K26" s="24" t="s">
        <v>2526</v>
      </c>
      <c r="L26" s="24" t="s">
        <v>2527</v>
      </c>
      <c r="M26" s="24" t="s">
        <v>228</v>
      </c>
      <c r="N26" s="24">
        <v>525797</v>
      </c>
      <c r="O26" s="24">
        <v>484497</v>
      </c>
      <c r="P26" s="28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2531</v>
      </c>
      <c r="B27" s="22" t="s">
        <v>16</v>
      </c>
      <c r="C27" s="22">
        <v>1597617</v>
      </c>
      <c r="D27" s="22" t="s">
        <v>2532</v>
      </c>
      <c r="E27" s="23" t="s">
        <v>2533</v>
      </c>
      <c r="F27" s="24" t="s">
        <v>17</v>
      </c>
      <c r="G27" s="24" t="s">
        <v>485</v>
      </c>
      <c r="H27" s="24" t="s">
        <v>490</v>
      </c>
      <c r="I27" s="24" t="s">
        <v>2460</v>
      </c>
      <c r="J27" s="24" t="s">
        <v>490</v>
      </c>
      <c r="K27" s="24" t="s">
        <v>2534</v>
      </c>
      <c r="L27" s="24" t="s">
        <v>2535</v>
      </c>
      <c r="M27" s="24" t="s">
        <v>244</v>
      </c>
      <c r="N27" s="24">
        <v>525103</v>
      </c>
      <c r="O27" s="24">
        <v>484929</v>
      </c>
      <c r="P27" s="28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1936</v>
      </c>
      <c r="B28" s="22" t="s">
        <v>16</v>
      </c>
      <c r="C28" s="22">
        <v>1732321</v>
      </c>
      <c r="D28" s="22" t="s">
        <v>1937</v>
      </c>
      <c r="E28" s="23" t="s">
        <v>1938</v>
      </c>
      <c r="F28" s="24" t="s">
        <v>17</v>
      </c>
      <c r="G28" s="24" t="s">
        <v>214</v>
      </c>
      <c r="H28" s="24" t="s">
        <v>215</v>
      </c>
      <c r="I28" s="24" t="s">
        <v>1927</v>
      </c>
      <c r="J28" s="24" t="s">
        <v>215</v>
      </c>
      <c r="K28" s="24" t="s">
        <v>1939</v>
      </c>
      <c r="L28" s="24" t="s">
        <v>1940</v>
      </c>
      <c r="M28" s="24" t="s">
        <v>260</v>
      </c>
      <c r="N28" s="24">
        <v>524592</v>
      </c>
      <c r="O28" s="24">
        <v>422479</v>
      </c>
      <c r="P28" s="28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1941</v>
      </c>
      <c r="B29" s="22" t="s">
        <v>16</v>
      </c>
      <c r="C29" s="22">
        <v>1733088</v>
      </c>
      <c r="D29" s="22" t="s">
        <v>1942</v>
      </c>
      <c r="E29" s="23" t="s">
        <v>1943</v>
      </c>
      <c r="F29" s="24" t="s">
        <v>17</v>
      </c>
      <c r="G29" s="24" t="s">
        <v>214</v>
      </c>
      <c r="H29" s="24" t="s">
        <v>215</v>
      </c>
      <c r="I29" s="24" t="s">
        <v>1927</v>
      </c>
      <c r="J29" s="24" t="s">
        <v>215</v>
      </c>
      <c r="K29" s="24" t="s">
        <v>1944</v>
      </c>
      <c r="L29" s="24" t="s">
        <v>1945</v>
      </c>
      <c r="M29" s="24" t="s">
        <v>35</v>
      </c>
      <c r="N29" s="24">
        <v>523849</v>
      </c>
      <c r="O29" s="24">
        <v>421131</v>
      </c>
      <c r="P29" s="28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1946</v>
      </c>
      <c r="B30" s="22" t="s">
        <v>16</v>
      </c>
      <c r="C30" s="22">
        <v>1736475</v>
      </c>
      <c r="D30" s="22" t="s">
        <v>1947</v>
      </c>
      <c r="E30" s="23" t="s">
        <v>1948</v>
      </c>
      <c r="F30" s="24" t="s">
        <v>17</v>
      </c>
      <c r="G30" s="24" t="s">
        <v>214</v>
      </c>
      <c r="H30" s="24" t="s">
        <v>215</v>
      </c>
      <c r="I30" s="24" t="s">
        <v>1927</v>
      </c>
      <c r="J30" s="24" t="s">
        <v>215</v>
      </c>
      <c r="K30" s="24" t="s">
        <v>1949</v>
      </c>
      <c r="L30" s="24" t="s">
        <v>1950</v>
      </c>
      <c r="M30" s="24" t="s">
        <v>154</v>
      </c>
      <c r="N30" s="24">
        <v>525227</v>
      </c>
      <c r="O30" s="24">
        <v>421690</v>
      </c>
      <c r="P30" s="28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1951</v>
      </c>
      <c r="B31" s="22" t="s">
        <v>16</v>
      </c>
      <c r="C31" s="22">
        <v>8568861</v>
      </c>
      <c r="D31" s="22" t="s">
        <v>1952</v>
      </c>
      <c r="E31" s="23" t="s">
        <v>1953</v>
      </c>
      <c r="F31" s="24" t="s">
        <v>17</v>
      </c>
      <c r="G31" s="24" t="s">
        <v>214</v>
      </c>
      <c r="H31" s="24" t="s">
        <v>215</v>
      </c>
      <c r="I31" s="24" t="s">
        <v>1927</v>
      </c>
      <c r="J31" s="24" t="s">
        <v>215</v>
      </c>
      <c r="K31" s="24" t="s">
        <v>1954</v>
      </c>
      <c r="L31" s="24" t="s">
        <v>1955</v>
      </c>
      <c r="M31" s="24" t="s">
        <v>1956</v>
      </c>
      <c r="N31" s="24">
        <v>526249</v>
      </c>
      <c r="O31" s="24">
        <v>420975</v>
      </c>
      <c r="P31" s="28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1963</v>
      </c>
      <c r="B32" s="22" t="s">
        <v>16</v>
      </c>
      <c r="C32" s="22">
        <v>8087288</v>
      </c>
      <c r="D32" s="22" t="s">
        <v>1964</v>
      </c>
      <c r="E32" s="23" t="s">
        <v>1965</v>
      </c>
      <c r="F32" s="24" t="s">
        <v>17</v>
      </c>
      <c r="G32" s="24" t="s">
        <v>214</v>
      </c>
      <c r="H32" s="24" t="s">
        <v>215</v>
      </c>
      <c r="I32" s="24" t="s">
        <v>1927</v>
      </c>
      <c r="J32" s="24" t="s">
        <v>215</v>
      </c>
      <c r="K32" s="24" t="s">
        <v>1966</v>
      </c>
      <c r="L32" s="24" t="s">
        <v>1967</v>
      </c>
      <c r="M32" s="24" t="s">
        <v>619</v>
      </c>
      <c r="N32" s="24">
        <v>522892</v>
      </c>
      <c r="O32" s="24">
        <v>421516</v>
      </c>
      <c r="P32" s="28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1968</v>
      </c>
      <c r="B33" s="22" t="s">
        <v>16</v>
      </c>
      <c r="C33" s="22">
        <v>1732138</v>
      </c>
      <c r="D33" s="22" t="s">
        <v>1969</v>
      </c>
      <c r="E33" s="23" t="s">
        <v>1970</v>
      </c>
      <c r="F33" s="24" t="s">
        <v>17</v>
      </c>
      <c r="G33" s="24" t="s">
        <v>214</v>
      </c>
      <c r="H33" s="24" t="s">
        <v>215</v>
      </c>
      <c r="I33" s="24" t="s">
        <v>1927</v>
      </c>
      <c r="J33" s="24" t="s">
        <v>215</v>
      </c>
      <c r="K33" s="24" t="s">
        <v>1971</v>
      </c>
      <c r="L33" s="24" t="s">
        <v>1972</v>
      </c>
      <c r="M33" s="24" t="s">
        <v>276</v>
      </c>
      <c r="N33" s="24">
        <v>524604</v>
      </c>
      <c r="O33" s="24">
        <v>422648</v>
      </c>
      <c r="P33" s="28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1973</v>
      </c>
      <c r="B34" s="22" t="s">
        <v>16</v>
      </c>
      <c r="C34" s="22">
        <v>1737310</v>
      </c>
      <c r="D34" s="22" t="s">
        <v>1974</v>
      </c>
      <c r="E34" s="23" t="s">
        <v>1975</v>
      </c>
      <c r="F34" s="24" t="s">
        <v>17</v>
      </c>
      <c r="G34" s="24" t="s">
        <v>214</v>
      </c>
      <c r="H34" s="24" t="s">
        <v>215</v>
      </c>
      <c r="I34" s="24" t="s">
        <v>1927</v>
      </c>
      <c r="J34" s="24" t="s">
        <v>215</v>
      </c>
      <c r="K34" s="24" t="s">
        <v>1976</v>
      </c>
      <c r="L34" s="24" t="s">
        <v>1977</v>
      </c>
      <c r="M34" s="24" t="s">
        <v>1703</v>
      </c>
      <c r="N34" s="24">
        <v>524410</v>
      </c>
      <c r="O34" s="24">
        <v>422369</v>
      </c>
      <c r="P34" s="28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1984</v>
      </c>
      <c r="B35" s="22" t="s">
        <v>16</v>
      </c>
      <c r="C35" s="22">
        <v>1737511</v>
      </c>
      <c r="D35" s="22" t="s">
        <v>1985</v>
      </c>
      <c r="E35" s="23" t="s">
        <v>1986</v>
      </c>
      <c r="F35" s="24" t="s">
        <v>17</v>
      </c>
      <c r="G35" s="24" t="s">
        <v>214</v>
      </c>
      <c r="H35" s="24" t="s">
        <v>215</v>
      </c>
      <c r="I35" s="24" t="s">
        <v>1927</v>
      </c>
      <c r="J35" s="24" t="s">
        <v>215</v>
      </c>
      <c r="K35" s="24" t="s">
        <v>1987</v>
      </c>
      <c r="L35" s="24" t="s">
        <v>1988</v>
      </c>
      <c r="M35" s="24" t="s">
        <v>239</v>
      </c>
      <c r="N35" s="24">
        <v>525218</v>
      </c>
      <c r="O35" s="24">
        <v>421827</v>
      </c>
      <c r="P35" s="28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1989</v>
      </c>
      <c r="B36" s="22" t="s">
        <v>16</v>
      </c>
      <c r="C36" s="22">
        <v>1737513</v>
      </c>
      <c r="D36" s="22" t="s">
        <v>1990</v>
      </c>
      <c r="E36" s="23" t="s">
        <v>1991</v>
      </c>
      <c r="F36" s="24" t="s">
        <v>17</v>
      </c>
      <c r="G36" s="24" t="s">
        <v>214</v>
      </c>
      <c r="H36" s="24" t="s">
        <v>215</v>
      </c>
      <c r="I36" s="24" t="s">
        <v>1927</v>
      </c>
      <c r="J36" s="24" t="s">
        <v>215</v>
      </c>
      <c r="K36" s="24" t="s">
        <v>1987</v>
      </c>
      <c r="L36" s="24" t="s">
        <v>1988</v>
      </c>
      <c r="M36" s="24" t="s">
        <v>22</v>
      </c>
      <c r="N36" s="24">
        <v>525285</v>
      </c>
      <c r="O36" s="24">
        <v>421849</v>
      </c>
      <c r="P36" s="28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1992</v>
      </c>
      <c r="B37" s="22" t="s">
        <v>16</v>
      </c>
      <c r="C37" s="22">
        <v>1732582</v>
      </c>
      <c r="D37" s="22" t="s">
        <v>1993</v>
      </c>
      <c r="E37" s="23" t="s">
        <v>1994</v>
      </c>
      <c r="F37" s="24" t="s">
        <v>17</v>
      </c>
      <c r="G37" s="24" t="s">
        <v>214</v>
      </c>
      <c r="H37" s="24" t="s">
        <v>215</v>
      </c>
      <c r="I37" s="24" t="s">
        <v>1927</v>
      </c>
      <c r="J37" s="24" t="s">
        <v>215</v>
      </c>
      <c r="K37" s="24" t="s">
        <v>1914</v>
      </c>
      <c r="L37" s="24" t="s">
        <v>1915</v>
      </c>
      <c r="M37" s="24" t="s">
        <v>159</v>
      </c>
      <c r="N37" s="24">
        <v>524218</v>
      </c>
      <c r="O37" s="24">
        <v>421861</v>
      </c>
      <c r="P37" s="28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2004</v>
      </c>
      <c r="B38" s="22" t="s">
        <v>16</v>
      </c>
      <c r="C38" s="22">
        <v>1737916</v>
      </c>
      <c r="D38" s="22" t="s">
        <v>2005</v>
      </c>
      <c r="E38" s="23" t="s">
        <v>2006</v>
      </c>
      <c r="F38" s="24" t="s">
        <v>17</v>
      </c>
      <c r="G38" s="24" t="s">
        <v>214</v>
      </c>
      <c r="H38" s="24" t="s">
        <v>215</v>
      </c>
      <c r="I38" s="24" t="s">
        <v>1927</v>
      </c>
      <c r="J38" s="24" t="s">
        <v>215</v>
      </c>
      <c r="K38" s="24" t="s">
        <v>648</v>
      </c>
      <c r="L38" s="24" t="s">
        <v>649</v>
      </c>
      <c r="M38" s="24" t="s">
        <v>230</v>
      </c>
      <c r="N38" s="24">
        <v>526003</v>
      </c>
      <c r="O38" s="24">
        <v>421898</v>
      </c>
      <c r="P38" s="28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2111</v>
      </c>
      <c r="B39" s="22" t="s">
        <v>16</v>
      </c>
      <c r="C39" s="22">
        <v>2127721</v>
      </c>
      <c r="D39" s="22" t="s">
        <v>2112</v>
      </c>
      <c r="E39" s="23" t="s">
        <v>2113</v>
      </c>
      <c r="F39" s="24" t="s">
        <v>17</v>
      </c>
      <c r="G39" s="24" t="s">
        <v>2047</v>
      </c>
      <c r="H39" s="24" t="s">
        <v>2047</v>
      </c>
      <c r="I39" s="24" t="s">
        <v>2048</v>
      </c>
      <c r="J39" s="24" t="s">
        <v>2047</v>
      </c>
      <c r="K39" s="24" t="s">
        <v>2114</v>
      </c>
      <c r="L39" s="24" t="s">
        <v>2115</v>
      </c>
      <c r="M39" s="24" t="s">
        <v>1956</v>
      </c>
      <c r="N39" s="24">
        <v>548146</v>
      </c>
      <c r="O39" s="24">
        <v>393093</v>
      </c>
      <c r="P39" s="28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</sheetData>
  <sheetProtection algorithmName="SHA-512" hashValue="WfEfZWBQGnsRs7bPn3/OrA0Nz2X+soFWQ3v6bKiAWo1p3nti6j2V6MWaxtTs68EuMmwbW5FoIFWUKwdA/FVGFA==" saltValue="vBtt/IKVIDNmymQtSZlFfw==" spinCount="100000" sheet="1" objects="1" scenarios="1" formatCells="0" formatColumns="0" formatRows="0" sort="0" autoFilter="0"/>
  <autoFilter ref="A13:P39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12</v>
      </c>
      <c r="B2" s="4">
        <f>P12</f>
        <v>70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SUM(S14:S83)/$P$12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SUM(P14:P83)</f>
        <v>70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8" t="s">
        <v>753</v>
      </c>
      <c r="B14" s="28" t="s">
        <v>16</v>
      </c>
      <c r="C14" s="28" t="s">
        <v>2879</v>
      </c>
      <c r="D14" s="28" t="s">
        <v>754</v>
      </c>
      <c r="E14" s="28" t="s">
        <v>755</v>
      </c>
      <c r="F14" s="28" t="s">
        <v>17</v>
      </c>
      <c r="G14" s="28" t="s">
        <v>756</v>
      </c>
      <c r="H14" s="28" t="s">
        <v>756</v>
      </c>
      <c r="I14" s="28" t="s">
        <v>757</v>
      </c>
      <c r="J14" s="28" t="s">
        <v>756</v>
      </c>
      <c r="K14" s="28" t="s">
        <v>758</v>
      </c>
      <c r="L14" s="28" t="s">
        <v>759</v>
      </c>
      <c r="M14" s="28" t="s">
        <v>760</v>
      </c>
      <c r="N14" s="28" t="s">
        <v>2880</v>
      </c>
      <c r="O14" s="28" t="s">
        <v>2881</v>
      </c>
      <c r="P14" s="29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8" t="s">
        <v>776</v>
      </c>
      <c r="B15" s="28" t="s">
        <v>16</v>
      </c>
      <c r="C15" s="28" t="s">
        <v>2882</v>
      </c>
      <c r="D15" s="28" t="s">
        <v>777</v>
      </c>
      <c r="E15" s="28" t="s">
        <v>778</v>
      </c>
      <c r="F15" s="28" t="s">
        <v>17</v>
      </c>
      <c r="G15" s="28" t="s">
        <v>756</v>
      </c>
      <c r="H15" s="28" t="s">
        <v>756</v>
      </c>
      <c r="I15" s="28" t="s">
        <v>757</v>
      </c>
      <c r="J15" s="28" t="s">
        <v>756</v>
      </c>
      <c r="K15" s="28" t="s">
        <v>779</v>
      </c>
      <c r="L15" s="28" t="s">
        <v>780</v>
      </c>
      <c r="M15" s="28" t="s">
        <v>256</v>
      </c>
      <c r="N15" s="28" t="s">
        <v>2883</v>
      </c>
      <c r="O15" s="28" t="s">
        <v>2884</v>
      </c>
      <c r="P15" s="29">
        <v>1</v>
      </c>
      <c r="Q15" s="27"/>
      <c r="R15" s="2"/>
      <c r="S15" s="3"/>
      <c r="T15" s="25">
        <f t="shared" ref="T15:T78" si="2">S15*0.23</f>
        <v>0</v>
      </c>
      <c r="U15" s="26">
        <f t="shared" ref="U15:U78" si="3">SUM(S15:T15)</f>
        <v>0</v>
      </c>
    </row>
    <row r="16" spans="1:21" x14ac:dyDescent="0.35">
      <c r="A16" s="28" t="s">
        <v>799</v>
      </c>
      <c r="B16" s="28" t="s">
        <v>16</v>
      </c>
      <c r="C16" s="28" t="s">
        <v>2885</v>
      </c>
      <c r="D16" s="28" t="s">
        <v>800</v>
      </c>
      <c r="E16" s="28" t="s">
        <v>801</v>
      </c>
      <c r="F16" s="28" t="s">
        <v>17</v>
      </c>
      <c r="G16" s="28" t="s">
        <v>756</v>
      </c>
      <c r="H16" s="28" t="s">
        <v>756</v>
      </c>
      <c r="I16" s="28" t="s">
        <v>757</v>
      </c>
      <c r="J16" s="28" t="s">
        <v>756</v>
      </c>
      <c r="K16" s="28" t="s">
        <v>802</v>
      </c>
      <c r="L16" s="28" t="s">
        <v>803</v>
      </c>
      <c r="M16" s="28" t="s">
        <v>197</v>
      </c>
      <c r="N16" s="28" t="s">
        <v>2886</v>
      </c>
      <c r="O16" s="28" t="s">
        <v>2887</v>
      </c>
      <c r="P16" s="29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8" t="s">
        <v>825</v>
      </c>
      <c r="B17" s="28" t="s">
        <v>16</v>
      </c>
      <c r="C17" s="28" t="s">
        <v>2888</v>
      </c>
      <c r="D17" s="28" t="s">
        <v>826</v>
      </c>
      <c r="E17" s="28" t="s">
        <v>827</v>
      </c>
      <c r="F17" s="28" t="s">
        <v>17</v>
      </c>
      <c r="G17" s="28" t="s">
        <v>756</v>
      </c>
      <c r="H17" s="28" t="s">
        <v>756</v>
      </c>
      <c r="I17" s="28" t="s">
        <v>757</v>
      </c>
      <c r="J17" s="28" t="s">
        <v>756</v>
      </c>
      <c r="K17" s="28" t="s">
        <v>828</v>
      </c>
      <c r="L17" s="28" t="s">
        <v>829</v>
      </c>
      <c r="M17" s="28" t="s">
        <v>647</v>
      </c>
      <c r="N17" s="28" t="s">
        <v>2889</v>
      </c>
      <c r="O17" s="28" t="s">
        <v>2890</v>
      </c>
      <c r="P17" s="29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8" t="s">
        <v>1795</v>
      </c>
      <c r="B18" s="28" t="s">
        <v>16</v>
      </c>
      <c r="C18" s="28" t="s">
        <v>2891</v>
      </c>
      <c r="D18" s="28" t="s">
        <v>1796</v>
      </c>
      <c r="E18" s="28" t="s">
        <v>1797</v>
      </c>
      <c r="F18" s="28" t="s">
        <v>17</v>
      </c>
      <c r="G18" s="28" t="s">
        <v>756</v>
      </c>
      <c r="H18" s="28" t="s">
        <v>756</v>
      </c>
      <c r="I18" s="28" t="s">
        <v>757</v>
      </c>
      <c r="J18" s="28" t="s">
        <v>756</v>
      </c>
      <c r="K18" s="28" t="s">
        <v>1798</v>
      </c>
      <c r="L18" s="28" t="s">
        <v>1799</v>
      </c>
      <c r="M18" s="28" t="s">
        <v>327</v>
      </c>
      <c r="N18" s="28" t="s">
        <v>2892</v>
      </c>
      <c r="O18" s="28" t="s">
        <v>2893</v>
      </c>
      <c r="P18" s="29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8" t="s">
        <v>1805</v>
      </c>
      <c r="B19" s="28" t="s">
        <v>16</v>
      </c>
      <c r="C19" s="28" t="s">
        <v>2894</v>
      </c>
      <c r="D19" s="28" t="s">
        <v>1806</v>
      </c>
      <c r="E19" s="28" t="s">
        <v>1807</v>
      </c>
      <c r="F19" s="28" t="s">
        <v>17</v>
      </c>
      <c r="G19" s="28" t="s">
        <v>756</v>
      </c>
      <c r="H19" s="28" t="s">
        <v>756</v>
      </c>
      <c r="I19" s="28" t="s">
        <v>757</v>
      </c>
      <c r="J19" s="28" t="s">
        <v>756</v>
      </c>
      <c r="K19" s="28" t="s">
        <v>1808</v>
      </c>
      <c r="L19" s="28" t="s">
        <v>1809</v>
      </c>
      <c r="M19" s="28" t="s">
        <v>58</v>
      </c>
      <c r="N19" s="28" t="s">
        <v>2895</v>
      </c>
      <c r="O19" s="28" t="s">
        <v>2896</v>
      </c>
      <c r="P19" s="29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8" t="s">
        <v>1149</v>
      </c>
      <c r="B20" s="28" t="s">
        <v>16</v>
      </c>
      <c r="C20" s="28" t="s">
        <v>2897</v>
      </c>
      <c r="D20" s="28" t="s">
        <v>1150</v>
      </c>
      <c r="E20" s="28" t="s">
        <v>1151</v>
      </c>
      <c r="F20" s="28" t="s">
        <v>17</v>
      </c>
      <c r="G20" s="28" t="s">
        <v>756</v>
      </c>
      <c r="H20" s="28" t="s">
        <v>756</v>
      </c>
      <c r="I20" s="28" t="s">
        <v>757</v>
      </c>
      <c r="J20" s="28" t="s">
        <v>756</v>
      </c>
      <c r="K20" s="28" t="s">
        <v>1152</v>
      </c>
      <c r="L20" s="28" t="s">
        <v>1153</v>
      </c>
      <c r="M20" s="28" t="s">
        <v>1154</v>
      </c>
      <c r="N20" s="28" t="s">
        <v>2898</v>
      </c>
      <c r="O20" s="28" t="s">
        <v>2899</v>
      </c>
      <c r="P20" s="29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8" t="s">
        <v>1160</v>
      </c>
      <c r="B21" s="28" t="s">
        <v>16</v>
      </c>
      <c r="C21" s="28" t="s">
        <v>2900</v>
      </c>
      <c r="D21" s="28" t="s">
        <v>1161</v>
      </c>
      <c r="E21" s="28" t="s">
        <v>1162</v>
      </c>
      <c r="F21" s="28" t="s">
        <v>17</v>
      </c>
      <c r="G21" s="28" t="s">
        <v>756</v>
      </c>
      <c r="H21" s="28" t="s">
        <v>756</v>
      </c>
      <c r="I21" s="28" t="s">
        <v>757</v>
      </c>
      <c r="J21" s="28" t="s">
        <v>756</v>
      </c>
      <c r="K21" s="28" t="s">
        <v>1158</v>
      </c>
      <c r="L21" s="28" t="s">
        <v>1159</v>
      </c>
      <c r="M21" s="28" t="s">
        <v>33</v>
      </c>
      <c r="N21" s="28" t="s">
        <v>2901</v>
      </c>
      <c r="O21" s="28" t="s">
        <v>2902</v>
      </c>
      <c r="P21" s="29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8" t="s">
        <v>878</v>
      </c>
      <c r="B22" s="28" t="s">
        <v>16</v>
      </c>
      <c r="C22" s="28" t="s">
        <v>2903</v>
      </c>
      <c r="D22" s="28" t="s">
        <v>879</v>
      </c>
      <c r="E22" s="28" t="s">
        <v>880</v>
      </c>
      <c r="F22" s="28" t="s">
        <v>17</v>
      </c>
      <c r="G22" s="28" t="s">
        <v>756</v>
      </c>
      <c r="H22" s="28" t="s">
        <v>756</v>
      </c>
      <c r="I22" s="28" t="s">
        <v>757</v>
      </c>
      <c r="J22" s="28" t="s">
        <v>756</v>
      </c>
      <c r="K22" s="28" t="s">
        <v>872</v>
      </c>
      <c r="L22" s="28" t="s">
        <v>873</v>
      </c>
      <c r="M22" s="28" t="s">
        <v>344</v>
      </c>
      <c r="N22" s="28" t="s">
        <v>2904</v>
      </c>
      <c r="O22" s="28" t="s">
        <v>2905</v>
      </c>
      <c r="P22" s="29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8" t="s">
        <v>1176</v>
      </c>
      <c r="B23" s="28" t="s">
        <v>16</v>
      </c>
      <c r="C23" s="28" t="s">
        <v>2906</v>
      </c>
      <c r="D23" s="28" t="s">
        <v>1177</v>
      </c>
      <c r="E23" s="28" t="s">
        <v>1178</v>
      </c>
      <c r="F23" s="28" t="s">
        <v>17</v>
      </c>
      <c r="G23" s="28" t="s">
        <v>756</v>
      </c>
      <c r="H23" s="28" t="s">
        <v>756</v>
      </c>
      <c r="I23" s="28" t="s">
        <v>757</v>
      </c>
      <c r="J23" s="28" t="s">
        <v>756</v>
      </c>
      <c r="K23" s="28" t="s">
        <v>1179</v>
      </c>
      <c r="L23" s="28" t="s">
        <v>1180</v>
      </c>
      <c r="M23" s="28" t="s">
        <v>1181</v>
      </c>
      <c r="N23" s="28" t="s">
        <v>2907</v>
      </c>
      <c r="O23" s="28" t="s">
        <v>2908</v>
      </c>
      <c r="P23" s="29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8" t="s">
        <v>1182</v>
      </c>
      <c r="B24" s="28" t="s">
        <v>16</v>
      </c>
      <c r="C24" s="28" t="s">
        <v>2909</v>
      </c>
      <c r="D24" s="28" t="s">
        <v>1183</v>
      </c>
      <c r="E24" s="28" t="s">
        <v>1184</v>
      </c>
      <c r="F24" s="28" t="s">
        <v>17</v>
      </c>
      <c r="G24" s="28" t="s">
        <v>756</v>
      </c>
      <c r="H24" s="28" t="s">
        <v>756</v>
      </c>
      <c r="I24" s="28" t="s">
        <v>757</v>
      </c>
      <c r="J24" s="28" t="s">
        <v>756</v>
      </c>
      <c r="K24" s="28" t="s">
        <v>1185</v>
      </c>
      <c r="L24" s="28" t="s">
        <v>1186</v>
      </c>
      <c r="M24" s="28" t="s">
        <v>228</v>
      </c>
      <c r="N24" s="28" t="s">
        <v>2910</v>
      </c>
      <c r="O24" s="28" t="s">
        <v>2911</v>
      </c>
      <c r="P24" s="29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8" t="s">
        <v>881</v>
      </c>
      <c r="B25" s="28" t="s">
        <v>16</v>
      </c>
      <c r="C25" s="28" t="s">
        <v>2912</v>
      </c>
      <c r="D25" s="28" t="s">
        <v>882</v>
      </c>
      <c r="E25" s="28" t="s">
        <v>883</v>
      </c>
      <c r="F25" s="28" t="s">
        <v>17</v>
      </c>
      <c r="G25" s="28" t="s">
        <v>756</v>
      </c>
      <c r="H25" s="28" t="s">
        <v>756</v>
      </c>
      <c r="I25" s="28" t="s">
        <v>757</v>
      </c>
      <c r="J25" s="28" t="s">
        <v>756</v>
      </c>
      <c r="K25" s="28" t="s">
        <v>872</v>
      </c>
      <c r="L25" s="28" t="s">
        <v>873</v>
      </c>
      <c r="M25" s="28" t="s">
        <v>259</v>
      </c>
      <c r="N25" s="28" t="s">
        <v>2913</v>
      </c>
      <c r="O25" s="28" t="s">
        <v>2914</v>
      </c>
      <c r="P25" s="29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8" t="s">
        <v>890</v>
      </c>
      <c r="B26" s="28" t="s">
        <v>16</v>
      </c>
      <c r="C26" s="28" t="s">
        <v>2915</v>
      </c>
      <c r="D26" s="28" t="s">
        <v>891</v>
      </c>
      <c r="E26" s="28" t="s">
        <v>892</v>
      </c>
      <c r="F26" s="28" t="s">
        <v>17</v>
      </c>
      <c r="G26" s="28" t="s">
        <v>756</v>
      </c>
      <c r="H26" s="28" t="s">
        <v>756</v>
      </c>
      <c r="I26" s="28" t="s">
        <v>757</v>
      </c>
      <c r="J26" s="28" t="s">
        <v>756</v>
      </c>
      <c r="K26" s="28" t="s">
        <v>893</v>
      </c>
      <c r="L26" s="28" t="s">
        <v>894</v>
      </c>
      <c r="M26" s="28" t="s">
        <v>895</v>
      </c>
      <c r="N26" s="28" t="s">
        <v>2916</v>
      </c>
      <c r="O26" s="28" t="s">
        <v>2917</v>
      </c>
      <c r="P26" s="29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8" t="s">
        <v>1872</v>
      </c>
      <c r="B27" s="28" t="s">
        <v>16</v>
      </c>
      <c r="C27" s="28" t="s">
        <v>2918</v>
      </c>
      <c r="D27" s="28" t="s">
        <v>1873</v>
      </c>
      <c r="E27" s="28" t="s">
        <v>1874</v>
      </c>
      <c r="F27" s="28" t="s">
        <v>17</v>
      </c>
      <c r="G27" s="28" t="s">
        <v>756</v>
      </c>
      <c r="H27" s="28" t="s">
        <v>756</v>
      </c>
      <c r="I27" s="28" t="s">
        <v>757</v>
      </c>
      <c r="J27" s="28" t="s">
        <v>756</v>
      </c>
      <c r="K27" s="28" t="s">
        <v>1870</v>
      </c>
      <c r="L27" s="28" t="s">
        <v>1871</v>
      </c>
      <c r="M27" s="28" t="s">
        <v>57</v>
      </c>
      <c r="N27" s="28" t="s">
        <v>2919</v>
      </c>
      <c r="O27" s="28" t="s">
        <v>2920</v>
      </c>
      <c r="P27" s="29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8" t="s">
        <v>1209</v>
      </c>
      <c r="B28" s="28" t="s">
        <v>16</v>
      </c>
      <c r="C28" s="28" t="s">
        <v>2921</v>
      </c>
      <c r="D28" s="28" t="s">
        <v>1210</v>
      </c>
      <c r="E28" s="28" t="s">
        <v>1211</v>
      </c>
      <c r="F28" s="28" t="s">
        <v>17</v>
      </c>
      <c r="G28" s="28" t="s">
        <v>756</v>
      </c>
      <c r="H28" s="28" t="s">
        <v>756</v>
      </c>
      <c r="I28" s="28" t="s">
        <v>757</v>
      </c>
      <c r="J28" s="28" t="s">
        <v>756</v>
      </c>
      <c r="K28" s="28" t="s">
        <v>1212</v>
      </c>
      <c r="L28" s="28" t="s">
        <v>1213</v>
      </c>
      <c r="M28" s="28" t="s">
        <v>1214</v>
      </c>
      <c r="N28" s="28" t="s">
        <v>2922</v>
      </c>
      <c r="O28" s="28" t="s">
        <v>2923</v>
      </c>
      <c r="P28" s="29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8" t="s">
        <v>1238</v>
      </c>
      <c r="B29" s="28" t="s">
        <v>16</v>
      </c>
      <c r="C29" s="28" t="s">
        <v>2924</v>
      </c>
      <c r="D29" s="28" t="s">
        <v>1239</v>
      </c>
      <c r="E29" s="28" t="s">
        <v>1240</v>
      </c>
      <c r="F29" s="28" t="s">
        <v>17</v>
      </c>
      <c r="G29" s="28" t="s">
        <v>756</v>
      </c>
      <c r="H29" s="28" t="s">
        <v>756</v>
      </c>
      <c r="I29" s="28" t="s">
        <v>757</v>
      </c>
      <c r="J29" s="28" t="s">
        <v>756</v>
      </c>
      <c r="K29" s="28" t="s">
        <v>1241</v>
      </c>
      <c r="L29" s="28" t="s">
        <v>1242</v>
      </c>
      <c r="M29" s="28" t="s">
        <v>1243</v>
      </c>
      <c r="N29" s="28" t="s">
        <v>2925</v>
      </c>
      <c r="O29" s="28" t="s">
        <v>2926</v>
      </c>
      <c r="P29" s="29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8" t="s">
        <v>934</v>
      </c>
      <c r="B30" s="28" t="s">
        <v>16</v>
      </c>
      <c r="C30" s="28" t="s">
        <v>2927</v>
      </c>
      <c r="D30" s="28" t="s">
        <v>935</v>
      </c>
      <c r="E30" s="28" t="s">
        <v>936</v>
      </c>
      <c r="F30" s="28" t="s">
        <v>17</v>
      </c>
      <c r="G30" s="28" t="s">
        <v>756</v>
      </c>
      <c r="H30" s="28" t="s">
        <v>756</v>
      </c>
      <c r="I30" s="28" t="s">
        <v>757</v>
      </c>
      <c r="J30" s="28" t="s">
        <v>756</v>
      </c>
      <c r="K30" s="28" t="s">
        <v>937</v>
      </c>
      <c r="L30" s="28" t="s">
        <v>938</v>
      </c>
      <c r="M30" s="28" t="s">
        <v>939</v>
      </c>
      <c r="N30" s="28" t="s">
        <v>2928</v>
      </c>
      <c r="O30" s="28" t="s">
        <v>2929</v>
      </c>
      <c r="P30" s="29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8" t="s">
        <v>1285</v>
      </c>
      <c r="B31" s="28" t="s">
        <v>16</v>
      </c>
      <c r="C31" s="28" t="s">
        <v>2930</v>
      </c>
      <c r="D31" s="28" t="s">
        <v>1286</v>
      </c>
      <c r="E31" s="28" t="s">
        <v>1287</v>
      </c>
      <c r="F31" s="28" t="s">
        <v>17</v>
      </c>
      <c r="G31" s="28" t="s">
        <v>756</v>
      </c>
      <c r="H31" s="28" t="s">
        <v>756</v>
      </c>
      <c r="I31" s="28" t="s">
        <v>757</v>
      </c>
      <c r="J31" s="28" t="s">
        <v>756</v>
      </c>
      <c r="K31" s="28" t="s">
        <v>1288</v>
      </c>
      <c r="L31" s="28" t="s">
        <v>1289</v>
      </c>
      <c r="M31" s="28" t="s">
        <v>390</v>
      </c>
      <c r="N31" s="28" t="s">
        <v>2931</v>
      </c>
      <c r="O31" s="28" t="s">
        <v>2932</v>
      </c>
      <c r="P31" s="29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8" t="s">
        <v>1585</v>
      </c>
      <c r="B32" s="28" t="s">
        <v>16</v>
      </c>
      <c r="C32" s="28" t="s">
        <v>2933</v>
      </c>
      <c r="D32" s="28" t="s">
        <v>1586</v>
      </c>
      <c r="E32" s="28" t="s">
        <v>1587</v>
      </c>
      <c r="F32" s="28" t="s">
        <v>17</v>
      </c>
      <c r="G32" s="28" t="s">
        <v>756</v>
      </c>
      <c r="H32" s="28" t="s">
        <v>756</v>
      </c>
      <c r="I32" s="28" t="s">
        <v>757</v>
      </c>
      <c r="J32" s="28" t="s">
        <v>756</v>
      </c>
      <c r="K32" s="28" t="s">
        <v>1588</v>
      </c>
      <c r="L32" s="28" t="s">
        <v>1589</v>
      </c>
      <c r="M32" s="28" t="s">
        <v>1590</v>
      </c>
      <c r="N32" s="28" t="s">
        <v>2934</v>
      </c>
      <c r="O32" s="28" t="s">
        <v>2935</v>
      </c>
      <c r="P32" s="29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8" t="s">
        <v>1596</v>
      </c>
      <c r="B33" s="28" t="s">
        <v>16</v>
      </c>
      <c r="C33" s="28" t="s">
        <v>2936</v>
      </c>
      <c r="D33" s="28" t="s">
        <v>1597</v>
      </c>
      <c r="E33" s="28" t="s">
        <v>1598</v>
      </c>
      <c r="F33" s="28" t="s">
        <v>17</v>
      </c>
      <c r="G33" s="28" t="s">
        <v>756</v>
      </c>
      <c r="H33" s="28" t="s">
        <v>756</v>
      </c>
      <c r="I33" s="28" t="s">
        <v>757</v>
      </c>
      <c r="J33" s="28" t="s">
        <v>756</v>
      </c>
      <c r="K33" s="28" t="s">
        <v>1599</v>
      </c>
      <c r="L33" s="28" t="s">
        <v>1600</v>
      </c>
      <c r="M33" s="28" t="s">
        <v>1601</v>
      </c>
      <c r="N33" s="28" t="s">
        <v>2937</v>
      </c>
      <c r="O33" s="28" t="s">
        <v>2938</v>
      </c>
      <c r="P33" s="29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8" t="s">
        <v>1617</v>
      </c>
      <c r="B34" s="28" t="s">
        <v>16</v>
      </c>
      <c r="C34" s="28" t="s">
        <v>2939</v>
      </c>
      <c r="D34" s="28" t="s">
        <v>1618</v>
      </c>
      <c r="E34" s="28" t="s">
        <v>1619</v>
      </c>
      <c r="F34" s="28" t="s">
        <v>17</v>
      </c>
      <c r="G34" s="28" t="s">
        <v>756</v>
      </c>
      <c r="H34" s="28" t="s">
        <v>756</v>
      </c>
      <c r="I34" s="28" t="s">
        <v>757</v>
      </c>
      <c r="J34" s="28" t="s">
        <v>756</v>
      </c>
      <c r="K34" s="28" t="s">
        <v>1620</v>
      </c>
      <c r="L34" s="28" t="s">
        <v>1621</v>
      </c>
      <c r="M34" s="28" t="s">
        <v>1622</v>
      </c>
      <c r="N34" s="28" t="s">
        <v>2940</v>
      </c>
      <c r="O34" s="28" t="s">
        <v>2941</v>
      </c>
      <c r="P34" s="29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8" t="s">
        <v>1623</v>
      </c>
      <c r="B35" s="28" t="s">
        <v>16</v>
      </c>
      <c r="C35" s="28" t="s">
        <v>2942</v>
      </c>
      <c r="D35" s="28" t="s">
        <v>1624</v>
      </c>
      <c r="E35" s="28" t="s">
        <v>1625</v>
      </c>
      <c r="F35" s="28" t="s">
        <v>17</v>
      </c>
      <c r="G35" s="28" t="s">
        <v>756</v>
      </c>
      <c r="H35" s="28" t="s">
        <v>756</v>
      </c>
      <c r="I35" s="28" t="s">
        <v>757</v>
      </c>
      <c r="J35" s="28" t="s">
        <v>756</v>
      </c>
      <c r="K35" s="28" t="s">
        <v>1626</v>
      </c>
      <c r="L35" s="28" t="s">
        <v>1627</v>
      </c>
      <c r="M35" s="28" t="s">
        <v>58</v>
      </c>
      <c r="N35" s="28" t="s">
        <v>2943</v>
      </c>
      <c r="O35" s="28" t="s">
        <v>2944</v>
      </c>
      <c r="P35" s="29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8" t="s">
        <v>1360</v>
      </c>
      <c r="B36" s="28" t="s">
        <v>16</v>
      </c>
      <c r="C36" s="28" t="s">
        <v>2945</v>
      </c>
      <c r="D36" s="28" t="s">
        <v>1361</v>
      </c>
      <c r="E36" s="28" t="s">
        <v>1362</v>
      </c>
      <c r="F36" s="28" t="s">
        <v>17</v>
      </c>
      <c r="G36" s="28" t="s">
        <v>756</v>
      </c>
      <c r="H36" s="28" t="s">
        <v>756</v>
      </c>
      <c r="I36" s="28" t="s">
        <v>757</v>
      </c>
      <c r="J36" s="28" t="s">
        <v>756</v>
      </c>
      <c r="K36" s="28" t="s">
        <v>1363</v>
      </c>
      <c r="L36" s="28" t="s">
        <v>1364</v>
      </c>
      <c r="M36" s="28" t="s">
        <v>25</v>
      </c>
      <c r="N36" s="28" t="s">
        <v>2946</v>
      </c>
      <c r="O36" s="28" t="s">
        <v>2947</v>
      </c>
      <c r="P36" s="29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8" t="s">
        <v>1717</v>
      </c>
      <c r="B37" s="28" t="s">
        <v>16</v>
      </c>
      <c r="C37" s="28" t="s">
        <v>2948</v>
      </c>
      <c r="D37" s="28" t="s">
        <v>1718</v>
      </c>
      <c r="E37" s="28" t="s">
        <v>1719</v>
      </c>
      <c r="F37" s="28" t="s">
        <v>17</v>
      </c>
      <c r="G37" s="28" t="s">
        <v>756</v>
      </c>
      <c r="H37" s="28" t="s">
        <v>756</v>
      </c>
      <c r="I37" s="28" t="s">
        <v>757</v>
      </c>
      <c r="J37" s="28" t="s">
        <v>756</v>
      </c>
      <c r="K37" s="28" t="s">
        <v>1720</v>
      </c>
      <c r="L37" s="28" t="s">
        <v>1721</v>
      </c>
      <c r="M37" s="28" t="s">
        <v>35</v>
      </c>
      <c r="N37" s="28" t="s">
        <v>2949</v>
      </c>
      <c r="O37" s="28" t="s">
        <v>2950</v>
      </c>
      <c r="P37" s="29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8" t="s">
        <v>1042</v>
      </c>
      <c r="B38" s="28" t="s">
        <v>16</v>
      </c>
      <c r="C38" s="28" t="s">
        <v>2951</v>
      </c>
      <c r="D38" s="28" t="s">
        <v>1043</v>
      </c>
      <c r="E38" s="28" t="s">
        <v>1044</v>
      </c>
      <c r="F38" s="28" t="s">
        <v>17</v>
      </c>
      <c r="G38" s="28" t="s">
        <v>756</v>
      </c>
      <c r="H38" s="28" t="s">
        <v>756</v>
      </c>
      <c r="I38" s="28" t="s">
        <v>757</v>
      </c>
      <c r="J38" s="28" t="s">
        <v>756</v>
      </c>
      <c r="K38" s="28" t="s">
        <v>1045</v>
      </c>
      <c r="L38" s="28" t="s">
        <v>1046</v>
      </c>
      <c r="M38" s="28" t="s">
        <v>1047</v>
      </c>
      <c r="N38" s="28" t="s">
        <v>2952</v>
      </c>
      <c r="O38" s="28" t="s">
        <v>2953</v>
      </c>
      <c r="P38" s="29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8" t="s">
        <v>1192</v>
      </c>
      <c r="B39" s="28" t="s">
        <v>16</v>
      </c>
      <c r="C39" s="28" t="s">
        <v>2954</v>
      </c>
      <c r="D39" s="28" t="s">
        <v>1193</v>
      </c>
      <c r="E39" s="28" t="s">
        <v>1194</v>
      </c>
      <c r="F39" s="28" t="s">
        <v>17</v>
      </c>
      <c r="G39" s="28" t="s">
        <v>756</v>
      </c>
      <c r="H39" s="28" t="s">
        <v>756</v>
      </c>
      <c r="I39" s="28" t="s">
        <v>757</v>
      </c>
      <c r="J39" s="28" t="s">
        <v>756</v>
      </c>
      <c r="K39" s="28" t="s">
        <v>1195</v>
      </c>
      <c r="L39" s="28" t="s">
        <v>1196</v>
      </c>
      <c r="M39" s="28" t="s">
        <v>523</v>
      </c>
      <c r="N39" s="28" t="s">
        <v>2955</v>
      </c>
      <c r="O39" s="28" t="s">
        <v>2956</v>
      </c>
      <c r="P39" s="29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8" t="s">
        <v>1815</v>
      </c>
      <c r="B40" s="28" t="s">
        <v>16</v>
      </c>
      <c r="C40" s="28" t="s">
        <v>2957</v>
      </c>
      <c r="D40" s="28" t="s">
        <v>1816</v>
      </c>
      <c r="E40" s="28" t="s">
        <v>1817</v>
      </c>
      <c r="F40" s="28" t="s">
        <v>17</v>
      </c>
      <c r="G40" s="28" t="s">
        <v>756</v>
      </c>
      <c r="H40" s="28" t="s">
        <v>756</v>
      </c>
      <c r="I40" s="28" t="s">
        <v>757</v>
      </c>
      <c r="J40" s="28" t="s">
        <v>756</v>
      </c>
      <c r="K40" s="28" t="s">
        <v>1818</v>
      </c>
      <c r="L40" s="28" t="s">
        <v>1819</v>
      </c>
      <c r="M40" s="28" t="s">
        <v>488</v>
      </c>
      <c r="N40" s="28" t="s">
        <v>2958</v>
      </c>
      <c r="O40" s="28" t="s">
        <v>2959</v>
      </c>
      <c r="P40" s="29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8" t="s">
        <v>1820</v>
      </c>
      <c r="B41" s="28" t="s">
        <v>16</v>
      </c>
      <c r="C41" s="28" t="s">
        <v>2960</v>
      </c>
      <c r="D41" s="28" t="s">
        <v>1821</v>
      </c>
      <c r="E41" s="28" t="s">
        <v>1822</v>
      </c>
      <c r="F41" s="28" t="s">
        <v>17</v>
      </c>
      <c r="G41" s="28" t="s">
        <v>756</v>
      </c>
      <c r="H41" s="28" t="s">
        <v>756</v>
      </c>
      <c r="I41" s="28" t="s">
        <v>757</v>
      </c>
      <c r="J41" s="28" t="s">
        <v>756</v>
      </c>
      <c r="K41" s="28" t="s">
        <v>1818</v>
      </c>
      <c r="L41" s="28" t="s">
        <v>1819</v>
      </c>
      <c r="M41" s="28" t="s">
        <v>513</v>
      </c>
      <c r="N41" s="28" t="s">
        <v>2961</v>
      </c>
      <c r="O41" s="28" t="s">
        <v>2962</v>
      </c>
      <c r="P41" s="29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8" t="s">
        <v>1085</v>
      </c>
      <c r="B42" s="28" t="s">
        <v>16</v>
      </c>
      <c r="C42" s="28" t="s">
        <v>2963</v>
      </c>
      <c r="D42" s="28" t="s">
        <v>1086</v>
      </c>
      <c r="E42" s="28" t="s">
        <v>1087</v>
      </c>
      <c r="F42" s="28" t="s">
        <v>17</v>
      </c>
      <c r="G42" s="28" t="s">
        <v>756</v>
      </c>
      <c r="H42" s="28" t="s">
        <v>756</v>
      </c>
      <c r="I42" s="28" t="s">
        <v>757</v>
      </c>
      <c r="J42" s="28" t="s">
        <v>756</v>
      </c>
      <c r="K42" s="28" t="s">
        <v>564</v>
      </c>
      <c r="L42" s="28" t="s">
        <v>565</v>
      </c>
      <c r="M42" s="28" t="s">
        <v>58</v>
      </c>
      <c r="N42" s="28" t="s">
        <v>2964</v>
      </c>
      <c r="O42" s="28" t="s">
        <v>2965</v>
      </c>
      <c r="P42" s="29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8" t="s">
        <v>955</v>
      </c>
      <c r="B43" s="28" t="s">
        <v>16</v>
      </c>
      <c r="C43" s="28" t="s">
        <v>2966</v>
      </c>
      <c r="D43" s="28" t="s">
        <v>956</v>
      </c>
      <c r="E43" s="28" t="s">
        <v>957</v>
      </c>
      <c r="F43" s="28" t="s">
        <v>17</v>
      </c>
      <c r="G43" s="28" t="s">
        <v>756</v>
      </c>
      <c r="H43" s="28" t="s">
        <v>756</v>
      </c>
      <c r="I43" s="28" t="s">
        <v>757</v>
      </c>
      <c r="J43" s="28" t="s">
        <v>756</v>
      </c>
      <c r="K43" s="28" t="s">
        <v>236</v>
      </c>
      <c r="L43" s="28" t="s">
        <v>237</v>
      </c>
      <c r="M43" s="28" t="s">
        <v>256</v>
      </c>
      <c r="N43" s="28" t="s">
        <v>2967</v>
      </c>
      <c r="O43" s="28" t="s">
        <v>2968</v>
      </c>
      <c r="P43" s="29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8" t="s">
        <v>1858</v>
      </c>
      <c r="B44" s="28" t="s">
        <v>16</v>
      </c>
      <c r="C44" s="28" t="s">
        <v>2969</v>
      </c>
      <c r="D44" s="28" t="s">
        <v>1859</v>
      </c>
      <c r="E44" s="28" t="s">
        <v>1860</v>
      </c>
      <c r="F44" s="28" t="s">
        <v>17</v>
      </c>
      <c r="G44" s="28" t="s">
        <v>756</v>
      </c>
      <c r="H44" s="28" t="s">
        <v>756</v>
      </c>
      <c r="I44" s="28" t="s">
        <v>757</v>
      </c>
      <c r="J44" s="28" t="s">
        <v>756</v>
      </c>
      <c r="K44" s="28" t="s">
        <v>1861</v>
      </c>
      <c r="L44" s="28" t="s">
        <v>1862</v>
      </c>
      <c r="M44" s="28" t="s">
        <v>1863</v>
      </c>
      <c r="N44" s="28" t="s">
        <v>2970</v>
      </c>
      <c r="O44" s="28" t="s">
        <v>2971</v>
      </c>
      <c r="P44" s="29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28" t="s">
        <v>1381</v>
      </c>
      <c r="B45" s="28" t="s">
        <v>16</v>
      </c>
      <c r="C45" s="28" t="s">
        <v>2972</v>
      </c>
      <c r="D45" s="28" t="s">
        <v>1382</v>
      </c>
      <c r="E45" s="28" t="s">
        <v>1383</v>
      </c>
      <c r="F45" s="28" t="s">
        <v>17</v>
      </c>
      <c r="G45" s="28" t="s">
        <v>756</v>
      </c>
      <c r="H45" s="28" t="s">
        <v>756</v>
      </c>
      <c r="I45" s="28" t="s">
        <v>757</v>
      </c>
      <c r="J45" s="28" t="s">
        <v>756</v>
      </c>
      <c r="K45" s="28" t="s">
        <v>1384</v>
      </c>
      <c r="L45" s="28" t="s">
        <v>1385</v>
      </c>
      <c r="M45" s="28" t="s">
        <v>1386</v>
      </c>
      <c r="N45" s="28" t="s">
        <v>2973</v>
      </c>
      <c r="O45" s="28" t="s">
        <v>2974</v>
      </c>
      <c r="P45" s="29">
        <v>1</v>
      </c>
      <c r="Q45" s="27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28" t="s">
        <v>1864</v>
      </c>
      <c r="B46" s="28" t="s">
        <v>16</v>
      </c>
      <c r="C46" s="28" t="s">
        <v>2975</v>
      </c>
      <c r="D46" s="28" t="s">
        <v>1865</v>
      </c>
      <c r="E46" s="28" t="s">
        <v>1866</v>
      </c>
      <c r="F46" s="28" t="s">
        <v>17</v>
      </c>
      <c r="G46" s="28" t="s">
        <v>756</v>
      </c>
      <c r="H46" s="28" t="s">
        <v>756</v>
      </c>
      <c r="I46" s="28" t="s">
        <v>757</v>
      </c>
      <c r="J46" s="28" t="s">
        <v>756</v>
      </c>
      <c r="K46" s="28" t="s">
        <v>1861</v>
      </c>
      <c r="L46" s="28" t="s">
        <v>1862</v>
      </c>
      <c r="M46" s="28" t="s">
        <v>57</v>
      </c>
      <c r="N46" s="28" t="s">
        <v>2976</v>
      </c>
      <c r="O46" s="28" t="s">
        <v>2977</v>
      </c>
      <c r="P46" s="29">
        <v>1</v>
      </c>
      <c r="Q46" s="27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28" t="s">
        <v>1118</v>
      </c>
      <c r="B47" s="28" t="s">
        <v>16</v>
      </c>
      <c r="C47" s="28" t="s">
        <v>2978</v>
      </c>
      <c r="D47" s="28" t="s">
        <v>1119</v>
      </c>
      <c r="E47" s="28" t="s">
        <v>1120</v>
      </c>
      <c r="F47" s="28" t="s">
        <v>17</v>
      </c>
      <c r="G47" s="28" t="s">
        <v>756</v>
      </c>
      <c r="H47" s="28" t="s">
        <v>756</v>
      </c>
      <c r="I47" s="28" t="s">
        <v>757</v>
      </c>
      <c r="J47" s="28" t="s">
        <v>756</v>
      </c>
      <c r="K47" s="28" t="s">
        <v>1121</v>
      </c>
      <c r="L47" s="28" t="s">
        <v>1122</v>
      </c>
      <c r="M47" s="28" t="s">
        <v>285</v>
      </c>
      <c r="N47" s="28" t="s">
        <v>2979</v>
      </c>
      <c r="O47" s="28" t="s">
        <v>2980</v>
      </c>
      <c r="P47" s="29">
        <v>1</v>
      </c>
      <c r="Q47" s="27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28" t="s">
        <v>1727</v>
      </c>
      <c r="B48" s="28" t="s">
        <v>16</v>
      </c>
      <c r="C48" s="28" t="s">
        <v>2981</v>
      </c>
      <c r="D48" s="28" t="s">
        <v>1728</v>
      </c>
      <c r="E48" s="28" t="s">
        <v>1729</v>
      </c>
      <c r="F48" s="28" t="s">
        <v>17</v>
      </c>
      <c r="G48" s="28" t="s">
        <v>756</v>
      </c>
      <c r="H48" s="28" t="s">
        <v>756</v>
      </c>
      <c r="I48" s="28" t="s">
        <v>757</v>
      </c>
      <c r="J48" s="28" t="s">
        <v>756</v>
      </c>
      <c r="K48" s="28" t="s">
        <v>1730</v>
      </c>
      <c r="L48" s="28" t="s">
        <v>1731</v>
      </c>
      <c r="M48" s="28" t="s">
        <v>158</v>
      </c>
      <c r="N48" s="28" t="s">
        <v>2982</v>
      </c>
      <c r="O48" s="28" t="s">
        <v>2983</v>
      </c>
      <c r="P48" s="29">
        <v>1</v>
      </c>
      <c r="Q48" s="27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28" t="s">
        <v>1875</v>
      </c>
      <c r="B49" s="28" t="s">
        <v>16</v>
      </c>
      <c r="C49" s="28" t="s">
        <v>2984</v>
      </c>
      <c r="D49" s="28" t="s">
        <v>1876</v>
      </c>
      <c r="E49" s="28" t="s">
        <v>1877</v>
      </c>
      <c r="F49" s="28" t="s">
        <v>17</v>
      </c>
      <c r="G49" s="28" t="s">
        <v>756</v>
      </c>
      <c r="H49" s="28" t="s">
        <v>756</v>
      </c>
      <c r="I49" s="28" t="s">
        <v>757</v>
      </c>
      <c r="J49" s="28" t="s">
        <v>756</v>
      </c>
      <c r="K49" s="28" t="s">
        <v>1878</v>
      </c>
      <c r="L49" s="28" t="s">
        <v>1879</v>
      </c>
      <c r="M49" s="28" t="s">
        <v>1273</v>
      </c>
      <c r="N49" s="28" t="s">
        <v>2985</v>
      </c>
      <c r="O49" s="28" t="s">
        <v>2986</v>
      </c>
      <c r="P49" s="29">
        <v>1</v>
      </c>
      <c r="Q49" s="27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28" t="s">
        <v>990</v>
      </c>
      <c r="B50" s="28" t="s">
        <v>16</v>
      </c>
      <c r="C50" s="28" t="s">
        <v>2987</v>
      </c>
      <c r="D50" s="28" t="s">
        <v>991</v>
      </c>
      <c r="E50" s="28" t="s">
        <v>992</v>
      </c>
      <c r="F50" s="28" t="s">
        <v>17</v>
      </c>
      <c r="G50" s="28" t="s">
        <v>756</v>
      </c>
      <c r="H50" s="28" t="s">
        <v>756</v>
      </c>
      <c r="I50" s="28" t="s">
        <v>757</v>
      </c>
      <c r="J50" s="28" t="s">
        <v>756</v>
      </c>
      <c r="K50" s="28" t="s">
        <v>993</v>
      </c>
      <c r="L50" s="28" t="s">
        <v>994</v>
      </c>
      <c r="M50" s="28" t="s">
        <v>995</v>
      </c>
      <c r="N50" s="28" t="s">
        <v>2988</v>
      </c>
      <c r="O50" s="28" t="s">
        <v>2989</v>
      </c>
      <c r="P50" s="29">
        <v>1</v>
      </c>
      <c r="Q50" s="27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28" t="s">
        <v>1732</v>
      </c>
      <c r="B51" s="28" t="s">
        <v>16</v>
      </c>
      <c r="C51" s="28" t="s">
        <v>2990</v>
      </c>
      <c r="D51" s="28" t="s">
        <v>1733</v>
      </c>
      <c r="E51" s="28" t="s">
        <v>1734</v>
      </c>
      <c r="F51" s="28" t="s">
        <v>17</v>
      </c>
      <c r="G51" s="28" t="s">
        <v>756</v>
      </c>
      <c r="H51" s="28" t="s">
        <v>756</v>
      </c>
      <c r="I51" s="28" t="s">
        <v>757</v>
      </c>
      <c r="J51" s="28" t="s">
        <v>756</v>
      </c>
      <c r="K51" s="28" t="s">
        <v>1730</v>
      </c>
      <c r="L51" s="28" t="s">
        <v>1731</v>
      </c>
      <c r="M51" s="28" t="s">
        <v>374</v>
      </c>
      <c r="N51" s="28" t="s">
        <v>2991</v>
      </c>
      <c r="O51" s="28" t="s">
        <v>2992</v>
      </c>
      <c r="P51" s="29">
        <v>1</v>
      </c>
      <c r="Q51" s="27"/>
      <c r="R51" s="2"/>
      <c r="S51" s="3"/>
      <c r="T51" s="25">
        <f t="shared" si="2"/>
        <v>0</v>
      </c>
      <c r="U51" s="26">
        <f t="shared" si="3"/>
        <v>0</v>
      </c>
    </row>
    <row r="52" spans="1:21" x14ac:dyDescent="0.35">
      <c r="A52" s="28" t="s">
        <v>1745</v>
      </c>
      <c r="B52" s="28" t="s">
        <v>16</v>
      </c>
      <c r="C52" s="28" t="s">
        <v>2993</v>
      </c>
      <c r="D52" s="28" t="s">
        <v>1746</v>
      </c>
      <c r="E52" s="28" t="s">
        <v>1747</v>
      </c>
      <c r="F52" s="28" t="s">
        <v>17</v>
      </c>
      <c r="G52" s="28" t="s">
        <v>756</v>
      </c>
      <c r="H52" s="28" t="s">
        <v>756</v>
      </c>
      <c r="I52" s="28" t="s">
        <v>757</v>
      </c>
      <c r="J52" s="28" t="s">
        <v>756</v>
      </c>
      <c r="K52" s="28" t="s">
        <v>1743</v>
      </c>
      <c r="L52" s="28" t="s">
        <v>1744</v>
      </c>
      <c r="M52" s="28" t="s">
        <v>1748</v>
      </c>
      <c r="N52" s="28" t="s">
        <v>2994</v>
      </c>
      <c r="O52" s="28" t="s">
        <v>2995</v>
      </c>
      <c r="P52" s="29">
        <v>1</v>
      </c>
      <c r="Q52" s="27"/>
      <c r="R52" s="2"/>
      <c r="S52" s="3"/>
      <c r="T52" s="25">
        <f t="shared" si="2"/>
        <v>0</v>
      </c>
      <c r="U52" s="26">
        <f t="shared" si="3"/>
        <v>0</v>
      </c>
    </row>
    <row r="53" spans="1:21" x14ac:dyDescent="0.35">
      <c r="A53" s="28" t="s">
        <v>1322</v>
      </c>
      <c r="B53" s="28" t="s">
        <v>16</v>
      </c>
      <c r="C53" s="28" t="s">
        <v>2996</v>
      </c>
      <c r="D53" s="28" t="s">
        <v>1323</v>
      </c>
      <c r="E53" s="28" t="s">
        <v>1324</v>
      </c>
      <c r="F53" s="28" t="s">
        <v>17</v>
      </c>
      <c r="G53" s="28" t="s">
        <v>756</v>
      </c>
      <c r="H53" s="28" t="s">
        <v>756</v>
      </c>
      <c r="I53" s="28" t="s">
        <v>757</v>
      </c>
      <c r="J53" s="28" t="s">
        <v>756</v>
      </c>
      <c r="K53" s="28" t="s">
        <v>1325</v>
      </c>
      <c r="L53" s="28" t="s">
        <v>1326</v>
      </c>
      <c r="M53" s="28" t="s">
        <v>244</v>
      </c>
      <c r="N53" s="28" t="s">
        <v>2997</v>
      </c>
      <c r="O53" s="28" t="s">
        <v>2998</v>
      </c>
      <c r="P53" s="29">
        <v>1</v>
      </c>
      <c r="Q53" s="27"/>
      <c r="R53" s="2"/>
      <c r="S53" s="3"/>
      <c r="T53" s="25">
        <f t="shared" si="2"/>
        <v>0</v>
      </c>
      <c r="U53" s="26">
        <f t="shared" si="3"/>
        <v>0</v>
      </c>
    </row>
    <row r="54" spans="1:21" x14ac:dyDescent="0.35">
      <c r="A54" s="28" t="s">
        <v>1059</v>
      </c>
      <c r="B54" s="28" t="s">
        <v>16</v>
      </c>
      <c r="C54" s="28" t="s">
        <v>2999</v>
      </c>
      <c r="D54" s="28" t="s">
        <v>1060</v>
      </c>
      <c r="E54" s="28" t="s">
        <v>1061</v>
      </c>
      <c r="F54" s="28" t="s">
        <v>17</v>
      </c>
      <c r="G54" s="28" t="s">
        <v>756</v>
      </c>
      <c r="H54" s="28" t="s">
        <v>756</v>
      </c>
      <c r="I54" s="28" t="s">
        <v>757</v>
      </c>
      <c r="J54" s="28" t="s">
        <v>756</v>
      </c>
      <c r="K54" s="28" t="s">
        <v>1056</v>
      </c>
      <c r="L54" s="28" t="s">
        <v>1057</v>
      </c>
      <c r="M54" s="28" t="s">
        <v>239</v>
      </c>
      <c r="N54" s="28" t="s">
        <v>3000</v>
      </c>
      <c r="O54" s="28" t="s">
        <v>3001</v>
      </c>
      <c r="P54" s="29">
        <v>1</v>
      </c>
      <c r="Q54" s="27"/>
      <c r="R54" s="2"/>
      <c r="S54" s="3"/>
      <c r="T54" s="25">
        <f t="shared" si="2"/>
        <v>0</v>
      </c>
      <c r="U54" s="26">
        <f t="shared" si="3"/>
        <v>0</v>
      </c>
    </row>
    <row r="55" spans="1:21" x14ac:dyDescent="0.35">
      <c r="A55" s="28" t="s">
        <v>1735</v>
      </c>
      <c r="B55" s="28" t="s">
        <v>16</v>
      </c>
      <c r="C55" s="28" t="s">
        <v>3002</v>
      </c>
      <c r="D55" s="28" t="s">
        <v>1736</v>
      </c>
      <c r="E55" s="28" t="s">
        <v>1737</v>
      </c>
      <c r="F55" s="28" t="s">
        <v>17</v>
      </c>
      <c r="G55" s="28" t="s">
        <v>756</v>
      </c>
      <c r="H55" s="28" t="s">
        <v>756</v>
      </c>
      <c r="I55" s="28" t="s">
        <v>757</v>
      </c>
      <c r="J55" s="28" t="s">
        <v>756</v>
      </c>
      <c r="K55" s="28" t="s">
        <v>1738</v>
      </c>
      <c r="L55" s="28" t="s">
        <v>1739</v>
      </c>
      <c r="M55" s="28" t="s">
        <v>154</v>
      </c>
      <c r="N55" s="28" t="s">
        <v>3003</v>
      </c>
      <c r="O55" s="28" t="s">
        <v>3004</v>
      </c>
      <c r="P55" s="29">
        <v>1</v>
      </c>
      <c r="Q55" s="27"/>
      <c r="R55" s="2"/>
      <c r="S55" s="3"/>
      <c r="T55" s="25">
        <f t="shared" si="2"/>
        <v>0</v>
      </c>
      <c r="U55" s="26">
        <f t="shared" si="3"/>
        <v>0</v>
      </c>
    </row>
    <row r="56" spans="1:21" x14ac:dyDescent="0.35">
      <c r="A56" s="28" t="s">
        <v>1400</v>
      </c>
      <c r="B56" s="28" t="s">
        <v>16</v>
      </c>
      <c r="C56" s="28" t="s">
        <v>3005</v>
      </c>
      <c r="D56" s="28" t="s">
        <v>1401</v>
      </c>
      <c r="E56" s="28" t="s">
        <v>1402</v>
      </c>
      <c r="F56" s="28" t="s">
        <v>17</v>
      </c>
      <c r="G56" s="28" t="s">
        <v>756</v>
      </c>
      <c r="H56" s="28" t="s">
        <v>756</v>
      </c>
      <c r="I56" s="28" t="s">
        <v>757</v>
      </c>
      <c r="J56" s="28" t="s">
        <v>756</v>
      </c>
      <c r="K56" s="28" t="s">
        <v>1403</v>
      </c>
      <c r="L56" s="28" t="s">
        <v>1404</v>
      </c>
      <c r="M56" s="28" t="s">
        <v>469</v>
      </c>
      <c r="N56" s="28" t="s">
        <v>3006</v>
      </c>
      <c r="O56" s="28" t="s">
        <v>3007</v>
      </c>
      <c r="P56" s="29">
        <v>1</v>
      </c>
      <c r="Q56" s="27"/>
      <c r="R56" s="2"/>
      <c r="S56" s="3"/>
      <c r="T56" s="25">
        <f t="shared" si="2"/>
        <v>0</v>
      </c>
      <c r="U56" s="26">
        <f t="shared" si="3"/>
        <v>0</v>
      </c>
    </row>
    <row r="57" spans="1:21" x14ac:dyDescent="0.35">
      <c r="A57" s="28" t="s">
        <v>1405</v>
      </c>
      <c r="B57" s="28" t="s">
        <v>16</v>
      </c>
      <c r="C57" s="28" t="s">
        <v>3008</v>
      </c>
      <c r="D57" s="28" t="s">
        <v>1406</v>
      </c>
      <c r="E57" s="28" t="s">
        <v>1407</v>
      </c>
      <c r="F57" s="28" t="s">
        <v>17</v>
      </c>
      <c r="G57" s="28" t="s">
        <v>756</v>
      </c>
      <c r="H57" s="28" t="s">
        <v>756</v>
      </c>
      <c r="I57" s="28" t="s">
        <v>757</v>
      </c>
      <c r="J57" s="28" t="s">
        <v>756</v>
      </c>
      <c r="K57" s="28" t="s">
        <v>1403</v>
      </c>
      <c r="L57" s="28" t="s">
        <v>1404</v>
      </c>
      <c r="M57" s="28" t="s">
        <v>1408</v>
      </c>
      <c r="N57" s="28" t="s">
        <v>3009</v>
      </c>
      <c r="O57" s="28" t="s">
        <v>3010</v>
      </c>
      <c r="P57" s="29">
        <v>1</v>
      </c>
      <c r="Q57" s="27"/>
      <c r="R57" s="2"/>
      <c r="S57" s="3"/>
      <c r="T57" s="25">
        <f t="shared" si="2"/>
        <v>0</v>
      </c>
      <c r="U57" s="26">
        <f t="shared" si="3"/>
        <v>0</v>
      </c>
    </row>
    <row r="58" spans="1:21" x14ac:dyDescent="0.35">
      <c r="A58" s="28" t="s">
        <v>1409</v>
      </c>
      <c r="B58" s="28" t="s">
        <v>16</v>
      </c>
      <c r="C58" s="28" t="s">
        <v>3011</v>
      </c>
      <c r="D58" s="28" t="s">
        <v>1410</v>
      </c>
      <c r="E58" s="28" t="s">
        <v>1411</v>
      </c>
      <c r="F58" s="28" t="s">
        <v>17</v>
      </c>
      <c r="G58" s="28" t="s">
        <v>756</v>
      </c>
      <c r="H58" s="28" t="s">
        <v>756</v>
      </c>
      <c r="I58" s="28" t="s">
        <v>757</v>
      </c>
      <c r="J58" s="28" t="s">
        <v>756</v>
      </c>
      <c r="K58" s="28" t="s">
        <v>1403</v>
      </c>
      <c r="L58" s="28" t="s">
        <v>1404</v>
      </c>
      <c r="M58" s="28" t="s">
        <v>35</v>
      </c>
      <c r="N58" s="28" t="s">
        <v>3012</v>
      </c>
      <c r="O58" s="28" t="s">
        <v>3013</v>
      </c>
      <c r="P58" s="29">
        <v>1</v>
      </c>
      <c r="Q58" s="27"/>
      <c r="R58" s="2"/>
      <c r="S58" s="3"/>
      <c r="T58" s="25">
        <f t="shared" si="2"/>
        <v>0</v>
      </c>
      <c r="U58" s="26">
        <f t="shared" si="3"/>
        <v>0</v>
      </c>
    </row>
    <row r="59" spans="1:21" x14ac:dyDescent="0.35">
      <c r="A59" s="28" t="s">
        <v>1764</v>
      </c>
      <c r="B59" s="28" t="s">
        <v>16</v>
      </c>
      <c r="C59" s="28" t="s">
        <v>3014</v>
      </c>
      <c r="D59" s="28" t="s">
        <v>1765</v>
      </c>
      <c r="E59" s="28" t="s">
        <v>1766</v>
      </c>
      <c r="F59" s="28" t="s">
        <v>17</v>
      </c>
      <c r="G59" s="28" t="s">
        <v>756</v>
      </c>
      <c r="H59" s="28" t="s">
        <v>756</v>
      </c>
      <c r="I59" s="28" t="s">
        <v>757</v>
      </c>
      <c r="J59" s="28" t="s">
        <v>756</v>
      </c>
      <c r="K59" s="28" t="s">
        <v>1767</v>
      </c>
      <c r="L59" s="28" t="s">
        <v>1768</v>
      </c>
      <c r="M59" s="28" t="s">
        <v>1769</v>
      </c>
      <c r="N59" s="28" t="s">
        <v>3015</v>
      </c>
      <c r="O59" s="28" t="s">
        <v>3016</v>
      </c>
      <c r="P59" s="29">
        <v>1</v>
      </c>
      <c r="Q59" s="27"/>
      <c r="R59" s="2"/>
      <c r="S59" s="3"/>
      <c r="T59" s="25">
        <f t="shared" si="2"/>
        <v>0</v>
      </c>
      <c r="U59" s="26">
        <f t="shared" si="3"/>
        <v>0</v>
      </c>
    </row>
    <row r="60" spans="1:21" x14ac:dyDescent="0.35">
      <c r="A60" s="28" t="s">
        <v>1123</v>
      </c>
      <c r="B60" s="28" t="s">
        <v>16</v>
      </c>
      <c r="C60" s="28" t="s">
        <v>3017</v>
      </c>
      <c r="D60" s="28" t="s">
        <v>1124</v>
      </c>
      <c r="E60" s="28" t="s">
        <v>1125</v>
      </c>
      <c r="F60" s="28" t="s">
        <v>17</v>
      </c>
      <c r="G60" s="28" t="s">
        <v>756</v>
      </c>
      <c r="H60" s="28" t="s">
        <v>756</v>
      </c>
      <c r="I60" s="28" t="s">
        <v>757</v>
      </c>
      <c r="J60" s="28" t="s">
        <v>756</v>
      </c>
      <c r="K60" s="28" t="s">
        <v>1126</v>
      </c>
      <c r="L60" s="28" t="s">
        <v>1127</v>
      </c>
      <c r="M60" s="28" t="s">
        <v>232</v>
      </c>
      <c r="N60" s="28" t="s">
        <v>3018</v>
      </c>
      <c r="O60" s="28" t="s">
        <v>3019</v>
      </c>
      <c r="P60" s="29">
        <v>1</v>
      </c>
      <c r="Q60" s="27"/>
      <c r="R60" s="2"/>
      <c r="S60" s="3"/>
      <c r="T60" s="25">
        <f t="shared" si="2"/>
        <v>0</v>
      </c>
      <c r="U60" s="26">
        <f t="shared" si="3"/>
        <v>0</v>
      </c>
    </row>
    <row r="61" spans="1:21" x14ac:dyDescent="0.35">
      <c r="A61" s="28" t="s">
        <v>1412</v>
      </c>
      <c r="B61" s="28" t="s">
        <v>16</v>
      </c>
      <c r="C61" s="28" t="s">
        <v>3020</v>
      </c>
      <c r="D61" s="28" t="s">
        <v>1413</v>
      </c>
      <c r="E61" s="28" t="s">
        <v>1414</v>
      </c>
      <c r="F61" s="28" t="s">
        <v>17</v>
      </c>
      <c r="G61" s="28" t="s">
        <v>756</v>
      </c>
      <c r="H61" s="28" t="s">
        <v>756</v>
      </c>
      <c r="I61" s="28" t="s">
        <v>757</v>
      </c>
      <c r="J61" s="28" t="s">
        <v>756</v>
      </c>
      <c r="K61" s="28" t="s">
        <v>1403</v>
      </c>
      <c r="L61" s="28" t="s">
        <v>1404</v>
      </c>
      <c r="M61" s="28" t="s">
        <v>1415</v>
      </c>
      <c r="N61" s="28" t="s">
        <v>3021</v>
      </c>
      <c r="O61" s="28" t="s">
        <v>3022</v>
      </c>
      <c r="P61" s="29">
        <v>1</v>
      </c>
      <c r="Q61" s="27"/>
      <c r="R61" s="2"/>
      <c r="S61" s="3"/>
      <c r="T61" s="25">
        <f t="shared" si="2"/>
        <v>0</v>
      </c>
      <c r="U61" s="26">
        <f t="shared" si="3"/>
        <v>0</v>
      </c>
    </row>
    <row r="62" spans="1:21" x14ac:dyDescent="0.35">
      <c r="A62" s="28" t="s">
        <v>1416</v>
      </c>
      <c r="B62" s="28" t="s">
        <v>16</v>
      </c>
      <c r="C62" s="28" t="s">
        <v>3023</v>
      </c>
      <c r="D62" s="28" t="s">
        <v>1417</v>
      </c>
      <c r="E62" s="28" t="s">
        <v>1418</v>
      </c>
      <c r="F62" s="28" t="s">
        <v>17</v>
      </c>
      <c r="G62" s="28" t="s">
        <v>756</v>
      </c>
      <c r="H62" s="28" t="s">
        <v>756</v>
      </c>
      <c r="I62" s="28" t="s">
        <v>757</v>
      </c>
      <c r="J62" s="28" t="s">
        <v>756</v>
      </c>
      <c r="K62" s="28" t="s">
        <v>1403</v>
      </c>
      <c r="L62" s="28" t="s">
        <v>1404</v>
      </c>
      <c r="M62" s="28" t="s">
        <v>260</v>
      </c>
      <c r="N62" s="28" t="s">
        <v>3024</v>
      </c>
      <c r="O62" s="28" t="s">
        <v>3025</v>
      </c>
      <c r="P62" s="29">
        <v>1</v>
      </c>
      <c r="Q62" s="27"/>
      <c r="R62" s="2"/>
      <c r="S62" s="3"/>
      <c r="T62" s="25">
        <f t="shared" si="2"/>
        <v>0</v>
      </c>
      <c r="U62" s="26">
        <f t="shared" si="3"/>
        <v>0</v>
      </c>
    </row>
    <row r="63" spans="1:21" x14ac:dyDescent="0.35">
      <c r="A63" s="28" t="s">
        <v>1423</v>
      </c>
      <c r="B63" s="28" t="s">
        <v>16</v>
      </c>
      <c r="C63" s="28" t="s">
        <v>3026</v>
      </c>
      <c r="D63" s="28" t="s">
        <v>1424</v>
      </c>
      <c r="E63" s="28" t="s">
        <v>1425</v>
      </c>
      <c r="F63" s="28" t="s">
        <v>17</v>
      </c>
      <c r="G63" s="28" t="s">
        <v>756</v>
      </c>
      <c r="H63" s="28" t="s">
        <v>756</v>
      </c>
      <c r="I63" s="28" t="s">
        <v>757</v>
      </c>
      <c r="J63" s="28" t="s">
        <v>756</v>
      </c>
      <c r="K63" s="28" t="s">
        <v>1403</v>
      </c>
      <c r="L63" s="28" t="s">
        <v>1404</v>
      </c>
      <c r="M63" s="28" t="s">
        <v>1426</v>
      </c>
      <c r="N63" s="28" t="s">
        <v>3027</v>
      </c>
      <c r="O63" s="28" t="s">
        <v>3028</v>
      </c>
      <c r="P63" s="29">
        <v>1</v>
      </c>
      <c r="Q63" s="27"/>
      <c r="R63" s="2"/>
      <c r="S63" s="3"/>
      <c r="T63" s="25">
        <f t="shared" si="2"/>
        <v>0</v>
      </c>
      <c r="U63" s="26">
        <f t="shared" si="3"/>
        <v>0</v>
      </c>
    </row>
    <row r="64" spans="1:21" x14ac:dyDescent="0.35">
      <c r="A64" s="28" t="s">
        <v>1823</v>
      </c>
      <c r="B64" s="28" t="s">
        <v>16</v>
      </c>
      <c r="C64" s="28" t="s">
        <v>3029</v>
      </c>
      <c r="D64" s="28" t="s">
        <v>1824</v>
      </c>
      <c r="E64" s="28" t="s">
        <v>1825</v>
      </c>
      <c r="F64" s="28" t="s">
        <v>17</v>
      </c>
      <c r="G64" s="28" t="s">
        <v>756</v>
      </c>
      <c r="H64" s="28" t="s">
        <v>756</v>
      </c>
      <c r="I64" s="28" t="s">
        <v>757</v>
      </c>
      <c r="J64" s="28" t="s">
        <v>756</v>
      </c>
      <c r="K64" s="28" t="s">
        <v>217</v>
      </c>
      <c r="L64" s="28" t="s">
        <v>218</v>
      </c>
      <c r="M64" s="28" t="s">
        <v>387</v>
      </c>
      <c r="N64" s="28" t="s">
        <v>3030</v>
      </c>
      <c r="O64" s="28" t="s">
        <v>3031</v>
      </c>
      <c r="P64" s="29">
        <v>1</v>
      </c>
      <c r="Q64" s="27"/>
      <c r="R64" s="2"/>
      <c r="S64" s="3"/>
      <c r="T64" s="25">
        <f t="shared" si="2"/>
        <v>0</v>
      </c>
      <c r="U64" s="26">
        <f t="shared" si="3"/>
        <v>0</v>
      </c>
    </row>
    <row r="65" spans="1:21" x14ac:dyDescent="0.35">
      <c r="A65" s="28" t="s">
        <v>1846</v>
      </c>
      <c r="B65" s="28" t="s">
        <v>16</v>
      </c>
      <c r="C65" s="28" t="s">
        <v>3032</v>
      </c>
      <c r="D65" s="28" t="s">
        <v>1847</v>
      </c>
      <c r="E65" s="28" t="s">
        <v>1848</v>
      </c>
      <c r="F65" s="28" t="s">
        <v>17</v>
      </c>
      <c r="G65" s="28" t="s">
        <v>756</v>
      </c>
      <c r="H65" s="28" t="s">
        <v>756</v>
      </c>
      <c r="I65" s="28" t="s">
        <v>757</v>
      </c>
      <c r="J65" s="28" t="s">
        <v>756</v>
      </c>
      <c r="K65" s="28" t="s">
        <v>1849</v>
      </c>
      <c r="L65" s="28" t="s">
        <v>1850</v>
      </c>
      <c r="M65" s="28" t="s">
        <v>1851</v>
      </c>
      <c r="N65" s="28" t="s">
        <v>3033</v>
      </c>
      <c r="O65" s="28" t="s">
        <v>3034</v>
      </c>
      <c r="P65" s="29">
        <v>1</v>
      </c>
      <c r="Q65" s="27"/>
      <c r="R65" s="2"/>
      <c r="S65" s="3"/>
      <c r="T65" s="25">
        <f t="shared" si="2"/>
        <v>0</v>
      </c>
      <c r="U65" s="26">
        <f t="shared" si="3"/>
        <v>0</v>
      </c>
    </row>
    <row r="66" spans="1:21" x14ac:dyDescent="0.35">
      <c r="A66" s="28" t="s">
        <v>1487</v>
      </c>
      <c r="B66" s="28" t="s">
        <v>16</v>
      </c>
      <c r="C66" s="28" t="s">
        <v>3035</v>
      </c>
      <c r="D66" s="28" t="s">
        <v>1488</v>
      </c>
      <c r="E66" s="28" t="s">
        <v>1489</v>
      </c>
      <c r="F66" s="28" t="s">
        <v>17</v>
      </c>
      <c r="G66" s="28" t="s">
        <v>756</v>
      </c>
      <c r="H66" s="28" t="s">
        <v>756</v>
      </c>
      <c r="I66" s="28" t="s">
        <v>757</v>
      </c>
      <c r="J66" s="28" t="s">
        <v>756</v>
      </c>
      <c r="K66" s="28" t="s">
        <v>1490</v>
      </c>
      <c r="L66" s="28" t="s">
        <v>1491</v>
      </c>
      <c r="M66" s="28" t="s">
        <v>86</v>
      </c>
      <c r="N66" s="28" t="s">
        <v>3036</v>
      </c>
      <c r="O66" s="28" t="s">
        <v>3037</v>
      </c>
      <c r="P66" s="29">
        <v>1</v>
      </c>
      <c r="Q66" s="27"/>
      <c r="R66" s="2"/>
      <c r="S66" s="3"/>
      <c r="T66" s="25">
        <f t="shared" si="2"/>
        <v>0</v>
      </c>
      <c r="U66" s="26">
        <f t="shared" si="3"/>
        <v>0</v>
      </c>
    </row>
    <row r="67" spans="1:21" x14ac:dyDescent="0.35">
      <c r="A67" s="28" t="s">
        <v>1492</v>
      </c>
      <c r="B67" s="28" t="s">
        <v>16</v>
      </c>
      <c r="C67" s="28" t="s">
        <v>3038</v>
      </c>
      <c r="D67" s="28" t="s">
        <v>1493</v>
      </c>
      <c r="E67" s="28" t="s">
        <v>1494</v>
      </c>
      <c r="F67" s="28" t="s">
        <v>17</v>
      </c>
      <c r="G67" s="28" t="s">
        <v>756</v>
      </c>
      <c r="H67" s="28" t="s">
        <v>756</v>
      </c>
      <c r="I67" s="28" t="s">
        <v>757</v>
      </c>
      <c r="J67" s="28" t="s">
        <v>756</v>
      </c>
      <c r="K67" s="28" t="s">
        <v>1490</v>
      </c>
      <c r="L67" s="28" t="s">
        <v>1491</v>
      </c>
      <c r="M67" s="28" t="s">
        <v>77</v>
      </c>
      <c r="N67" s="28" t="s">
        <v>3039</v>
      </c>
      <c r="O67" s="28" t="s">
        <v>3040</v>
      </c>
      <c r="P67" s="29">
        <v>1</v>
      </c>
      <c r="Q67" s="27"/>
      <c r="R67" s="2"/>
      <c r="S67" s="3"/>
      <c r="T67" s="25">
        <f t="shared" si="2"/>
        <v>0</v>
      </c>
      <c r="U67" s="26">
        <f t="shared" si="3"/>
        <v>0</v>
      </c>
    </row>
    <row r="68" spans="1:21" x14ac:dyDescent="0.35">
      <c r="A68" s="28" t="s">
        <v>1495</v>
      </c>
      <c r="B68" s="28" t="s">
        <v>16</v>
      </c>
      <c r="C68" s="28" t="s">
        <v>3041</v>
      </c>
      <c r="D68" s="28" t="s">
        <v>1496</v>
      </c>
      <c r="E68" s="28" t="s">
        <v>1497</v>
      </c>
      <c r="F68" s="28" t="s">
        <v>17</v>
      </c>
      <c r="G68" s="28" t="s">
        <v>756</v>
      </c>
      <c r="H68" s="28" t="s">
        <v>756</v>
      </c>
      <c r="I68" s="28" t="s">
        <v>757</v>
      </c>
      <c r="J68" s="28" t="s">
        <v>756</v>
      </c>
      <c r="K68" s="28" t="s">
        <v>1490</v>
      </c>
      <c r="L68" s="28" t="s">
        <v>1491</v>
      </c>
      <c r="M68" s="28" t="s">
        <v>316</v>
      </c>
      <c r="N68" s="28" t="s">
        <v>3042</v>
      </c>
      <c r="O68" s="28" t="s">
        <v>3043</v>
      </c>
      <c r="P68" s="29">
        <v>1</v>
      </c>
      <c r="Q68" s="27"/>
      <c r="R68" s="2"/>
      <c r="S68" s="3"/>
      <c r="T68" s="25">
        <f t="shared" si="2"/>
        <v>0</v>
      </c>
      <c r="U68" s="26">
        <f t="shared" si="3"/>
        <v>0</v>
      </c>
    </row>
    <row r="69" spans="1:21" x14ac:dyDescent="0.35">
      <c r="A69" s="28" t="s">
        <v>1215</v>
      </c>
      <c r="B69" s="28" t="s">
        <v>16</v>
      </c>
      <c r="C69" s="28" t="s">
        <v>3044</v>
      </c>
      <c r="D69" s="28" t="s">
        <v>1216</v>
      </c>
      <c r="E69" s="28" t="s">
        <v>1217</v>
      </c>
      <c r="F69" s="28" t="s">
        <v>17</v>
      </c>
      <c r="G69" s="28" t="s">
        <v>756</v>
      </c>
      <c r="H69" s="28" t="s">
        <v>756</v>
      </c>
      <c r="I69" s="28" t="s">
        <v>757</v>
      </c>
      <c r="J69" s="28" t="s">
        <v>756</v>
      </c>
      <c r="K69" s="28" t="s">
        <v>1218</v>
      </c>
      <c r="L69" s="28" t="s">
        <v>1219</v>
      </c>
      <c r="M69" s="28" t="s">
        <v>288</v>
      </c>
      <c r="N69" s="28" t="s">
        <v>3045</v>
      </c>
      <c r="O69" s="28" t="s">
        <v>3046</v>
      </c>
      <c r="P69" s="29">
        <v>1</v>
      </c>
      <c r="Q69" s="27"/>
      <c r="R69" s="2"/>
      <c r="S69" s="3"/>
      <c r="T69" s="25">
        <f t="shared" si="2"/>
        <v>0</v>
      </c>
      <c r="U69" s="26">
        <f t="shared" si="3"/>
        <v>0</v>
      </c>
    </row>
    <row r="70" spans="1:21" x14ac:dyDescent="0.35">
      <c r="A70" s="28" t="s">
        <v>1880</v>
      </c>
      <c r="B70" s="28" t="s">
        <v>16</v>
      </c>
      <c r="C70" s="28" t="s">
        <v>3047</v>
      </c>
      <c r="D70" s="28" t="s">
        <v>1881</v>
      </c>
      <c r="E70" s="28" t="s">
        <v>1882</v>
      </c>
      <c r="F70" s="28" t="s">
        <v>17</v>
      </c>
      <c r="G70" s="28" t="s">
        <v>756</v>
      </c>
      <c r="H70" s="28" t="s">
        <v>756</v>
      </c>
      <c r="I70" s="28" t="s">
        <v>757</v>
      </c>
      <c r="J70" s="28" t="s">
        <v>756</v>
      </c>
      <c r="K70" s="28" t="s">
        <v>1883</v>
      </c>
      <c r="L70" s="28" t="s">
        <v>1884</v>
      </c>
      <c r="M70" s="28" t="s">
        <v>25</v>
      </c>
      <c r="N70" s="28" t="s">
        <v>3048</v>
      </c>
      <c r="O70" s="28" t="s">
        <v>3049</v>
      </c>
      <c r="P70" s="29">
        <v>1</v>
      </c>
      <c r="Q70" s="27"/>
      <c r="R70" s="2"/>
      <c r="S70" s="3"/>
      <c r="T70" s="25">
        <f t="shared" si="2"/>
        <v>0</v>
      </c>
      <c r="U70" s="26">
        <f t="shared" si="3"/>
        <v>0</v>
      </c>
    </row>
    <row r="71" spans="1:21" x14ac:dyDescent="0.35">
      <c r="A71" s="28" t="s">
        <v>1567</v>
      </c>
      <c r="B71" s="28" t="s">
        <v>16</v>
      </c>
      <c r="C71" s="28" t="s">
        <v>3050</v>
      </c>
      <c r="D71" s="28" t="s">
        <v>1568</v>
      </c>
      <c r="E71" s="28" t="s">
        <v>1569</v>
      </c>
      <c r="F71" s="28" t="s">
        <v>17</v>
      </c>
      <c r="G71" s="28" t="s">
        <v>756</v>
      </c>
      <c r="H71" s="28" t="s">
        <v>756</v>
      </c>
      <c r="I71" s="28" t="s">
        <v>757</v>
      </c>
      <c r="J71" s="28" t="s">
        <v>756</v>
      </c>
      <c r="K71" s="28" t="s">
        <v>375</v>
      </c>
      <c r="L71" s="28" t="s">
        <v>376</v>
      </c>
      <c r="M71" s="28" t="s">
        <v>572</v>
      </c>
      <c r="N71" s="28" t="s">
        <v>3051</v>
      </c>
      <c r="O71" s="28" t="s">
        <v>3052</v>
      </c>
      <c r="P71" s="29">
        <v>1</v>
      </c>
      <c r="Q71" s="27"/>
      <c r="R71" s="2"/>
      <c r="S71" s="3"/>
      <c r="T71" s="25">
        <f t="shared" si="2"/>
        <v>0</v>
      </c>
      <c r="U71" s="26">
        <f t="shared" si="3"/>
        <v>0</v>
      </c>
    </row>
    <row r="72" spans="1:21" x14ac:dyDescent="0.35">
      <c r="A72" s="28" t="s">
        <v>1260</v>
      </c>
      <c r="B72" s="28" t="s">
        <v>16</v>
      </c>
      <c r="C72" s="28" t="s">
        <v>3053</v>
      </c>
      <c r="D72" s="28" t="s">
        <v>1261</v>
      </c>
      <c r="E72" s="28" t="s">
        <v>1262</v>
      </c>
      <c r="F72" s="28" t="s">
        <v>17</v>
      </c>
      <c r="G72" s="28" t="s">
        <v>756</v>
      </c>
      <c r="H72" s="28" t="s">
        <v>756</v>
      </c>
      <c r="I72" s="28" t="s">
        <v>757</v>
      </c>
      <c r="J72" s="28" t="s">
        <v>756</v>
      </c>
      <c r="K72" s="28" t="s">
        <v>1263</v>
      </c>
      <c r="L72" s="28" t="s">
        <v>1264</v>
      </c>
      <c r="M72" s="28" t="s">
        <v>889</v>
      </c>
      <c r="N72" s="28" t="s">
        <v>3054</v>
      </c>
      <c r="O72" s="28" t="s">
        <v>3055</v>
      </c>
      <c r="P72" s="29">
        <v>1</v>
      </c>
      <c r="Q72" s="27"/>
      <c r="R72" s="2"/>
      <c r="S72" s="3"/>
      <c r="T72" s="25">
        <f t="shared" si="2"/>
        <v>0</v>
      </c>
      <c r="U72" s="26">
        <f t="shared" si="3"/>
        <v>0</v>
      </c>
    </row>
    <row r="73" spans="1:21" x14ac:dyDescent="0.35">
      <c r="A73" s="28" t="s">
        <v>1570</v>
      </c>
      <c r="B73" s="28" t="s">
        <v>16</v>
      </c>
      <c r="C73" s="28" t="s">
        <v>3056</v>
      </c>
      <c r="D73" s="28" t="s">
        <v>1571</v>
      </c>
      <c r="E73" s="28" t="s">
        <v>1572</v>
      </c>
      <c r="F73" s="28" t="s">
        <v>17</v>
      </c>
      <c r="G73" s="28" t="s">
        <v>756</v>
      </c>
      <c r="H73" s="28" t="s">
        <v>756</v>
      </c>
      <c r="I73" s="28" t="s">
        <v>757</v>
      </c>
      <c r="J73" s="28" t="s">
        <v>756</v>
      </c>
      <c r="K73" s="28" t="s">
        <v>1573</v>
      </c>
      <c r="L73" s="28" t="s">
        <v>1574</v>
      </c>
      <c r="M73" s="28" t="s">
        <v>259</v>
      </c>
      <c r="N73" s="28" t="s">
        <v>3057</v>
      </c>
      <c r="O73" s="28" t="s">
        <v>3058</v>
      </c>
      <c r="P73" s="29">
        <v>1</v>
      </c>
      <c r="Q73" s="27"/>
      <c r="R73" s="2"/>
      <c r="S73" s="3"/>
      <c r="T73" s="25">
        <f t="shared" si="2"/>
        <v>0</v>
      </c>
      <c r="U73" s="26">
        <f t="shared" si="3"/>
        <v>0</v>
      </c>
    </row>
    <row r="74" spans="1:21" x14ac:dyDescent="0.35">
      <c r="A74" s="28" t="s">
        <v>958</v>
      </c>
      <c r="B74" s="28" t="s">
        <v>16</v>
      </c>
      <c r="C74" s="28" t="s">
        <v>3059</v>
      </c>
      <c r="D74" s="28" t="s">
        <v>959</v>
      </c>
      <c r="E74" s="28" t="s">
        <v>960</v>
      </c>
      <c r="F74" s="28" t="s">
        <v>17</v>
      </c>
      <c r="G74" s="28" t="s">
        <v>756</v>
      </c>
      <c r="H74" s="28" t="s">
        <v>756</v>
      </c>
      <c r="I74" s="28" t="s">
        <v>757</v>
      </c>
      <c r="J74" s="28" t="s">
        <v>756</v>
      </c>
      <c r="K74" s="28" t="s">
        <v>236</v>
      </c>
      <c r="L74" s="28" t="s">
        <v>237</v>
      </c>
      <c r="M74" s="28" t="s">
        <v>35</v>
      </c>
      <c r="N74" s="28" t="s">
        <v>3060</v>
      </c>
      <c r="O74" s="28" t="s">
        <v>3061</v>
      </c>
      <c r="P74" s="29">
        <v>1</v>
      </c>
      <c r="Q74" s="27"/>
      <c r="R74" s="2"/>
      <c r="S74" s="3"/>
      <c r="T74" s="25">
        <f t="shared" si="2"/>
        <v>0</v>
      </c>
      <c r="U74" s="26">
        <f t="shared" si="3"/>
        <v>0</v>
      </c>
    </row>
    <row r="75" spans="1:21" x14ac:dyDescent="0.35">
      <c r="A75" s="28" t="s">
        <v>1612</v>
      </c>
      <c r="B75" s="28" t="s">
        <v>16</v>
      </c>
      <c r="C75" s="28" t="s">
        <v>3062</v>
      </c>
      <c r="D75" s="28" t="s">
        <v>1613</v>
      </c>
      <c r="E75" s="28" t="s">
        <v>1614</v>
      </c>
      <c r="F75" s="28" t="s">
        <v>17</v>
      </c>
      <c r="G75" s="28" t="s">
        <v>756</v>
      </c>
      <c r="H75" s="28" t="s">
        <v>756</v>
      </c>
      <c r="I75" s="28" t="s">
        <v>757</v>
      </c>
      <c r="J75" s="28" t="s">
        <v>756</v>
      </c>
      <c r="K75" s="28" t="s">
        <v>1615</v>
      </c>
      <c r="L75" s="28" t="s">
        <v>1616</v>
      </c>
      <c r="M75" s="28" t="s">
        <v>229</v>
      </c>
      <c r="N75" s="28" t="s">
        <v>3063</v>
      </c>
      <c r="O75" s="28" t="s">
        <v>3064</v>
      </c>
      <c r="P75" s="29">
        <v>1</v>
      </c>
      <c r="Q75" s="27"/>
      <c r="R75" s="2"/>
      <c r="S75" s="3"/>
      <c r="T75" s="25">
        <f t="shared" si="2"/>
        <v>0</v>
      </c>
      <c r="U75" s="26">
        <f t="shared" si="3"/>
        <v>0</v>
      </c>
    </row>
    <row r="76" spans="1:21" x14ac:dyDescent="0.35">
      <c r="A76" s="28" t="s">
        <v>1002</v>
      </c>
      <c r="B76" s="28" t="s">
        <v>16</v>
      </c>
      <c r="C76" s="28" t="s">
        <v>3065</v>
      </c>
      <c r="D76" s="28" t="s">
        <v>1003</v>
      </c>
      <c r="E76" s="28" t="s">
        <v>1004</v>
      </c>
      <c r="F76" s="28" t="s">
        <v>17</v>
      </c>
      <c r="G76" s="28" t="s">
        <v>756</v>
      </c>
      <c r="H76" s="28" t="s">
        <v>756</v>
      </c>
      <c r="I76" s="28" t="s">
        <v>757</v>
      </c>
      <c r="J76" s="28" t="s">
        <v>756</v>
      </c>
      <c r="K76" s="28" t="s">
        <v>1005</v>
      </c>
      <c r="L76" s="28" t="s">
        <v>1006</v>
      </c>
      <c r="M76" s="28" t="s">
        <v>57</v>
      </c>
      <c r="N76" s="28" t="s">
        <v>3066</v>
      </c>
      <c r="O76" s="28" t="s">
        <v>3067</v>
      </c>
      <c r="P76" s="29">
        <v>1</v>
      </c>
      <c r="Q76" s="27"/>
      <c r="R76" s="2"/>
      <c r="S76" s="3"/>
      <c r="T76" s="25">
        <f t="shared" si="2"/>
        <v>0</v>
      </c>
      <c r="U76" s="26">
        <f t="shared" si="3"/>
        <v>0</v>
      </c>
    </row>
    <row r="77" spans="1:21" x14ac:dyDescent="0.35">
      <c r="A77" s="28" t="s">
        <v>1007</v>
      </c>
      <c r="B77" s="28" t="s">
        <v>16</v>
      </c>
      <c r="C77" s="28" t="s">
        <v>3068</v>
      </c>
      <c r="D77" s="28" t="s">
        <v>1008</v>
      </c>
      <c r="E77" s="28" t="s">
        <v>1009</v>
      </c>
      <c r="F77" s="28" t="s">
        <v>17</v>
      </c>
      <c r="G77" s="28" t="s">
        <v>756</v>
      </c>
      <c r="H77" s="28" t="s">
        <v>756</v>
      </c>
      <c r="I77" s="28" t="s">
        <v>757</v>
      </c>
      <c r="J77" s="28" t="s">
        <v>756</v>
      </c>
      <c r="K77" s="28" t="s">
        <v>1005</v>
      </c>
      <c r="L77" s="28" t="s">
        <v>1006</v>
      </c>
      <c r="M77" s="28" t="s">
        <v>225</v>
      </c>
      <c r="N77" s="28" t="s">
        <v>3069</v>
      </c>
      <c r="O77" s="28" t="s">
        <v>3070</v>
      </c>
      <c r="P77" s="29">
        <v>1</v>
      </c>
      <c r="Q77" s="27"/>
      <c r="R77" s="2"/>
      <c r="S77" s="3"/>
      <c r="T77" s="25">
        <f t="shared" si="2"/>
        <v>0</v>
      </c>
      <c r="U77" s="26">
        <f t="shared" si="3"/>
        <v>0</v>
      </c>
    </row>
    <row r="78" spans="1:21" x14ac:dyDescent="0.35">
      <c r="A78" s="28" t="s">
        <v>1339</v>
      </c>
      <c r="B78" s="28" t="s">
        <v>16</v>
      </c>
      <c r="C78" s="28" t="s">
        <v>3071</v>
      </c>
      <c r="D78" s="28" t="s">
        <v>1340</v>
      </c>
      <c r="E78" s="28" t="s">
        <v>1341</v>
      </c>
      <c r="F78" s="28" t="s">
        <v>17</v>
      </c>
      <c r="G78" s="28" t="s">
        <v>756</v>
      </c>
      <c r="H78" s="28" t="s">
        <v>756</v>
      </c>
      <c r="I78" s="28" t="s">
        <v>757</v>
      </c>
      <c r="J78" s="28" t="s">
        <v>756</v>
      </c>
      <c r="K78" s="28" t="s">
        <v>1336</v>
      </c>
      <c r="L78" s="28" t="s">
        <v>1337</v>
      </c>
      <c r="M78" s="28" t="s">
        <v>59</v>
      </c>
      <c r="N78" s="28" t="s">
        <v>3072</v>
      </c>
      <c r="O78" s="28" t="s">
        <v>3073</v>
      </c>
      <c r="P78" s="29">
        <v>1</v>
      </c>
      <c r="Q78" s="27"/>
      <c r="R78" s="2"/>
      <c r="S78" s="3"/>
      <c r="T78" s="25">
        <f t="shared" si="2"/>
        <v>0</v>
      </c>
      <c r="U78" s="26">
        <f t="shared" si="3"/>
        <v>0</v>
      </c>
    </row>
    <row r="79" spans="1:21" x14ac:dyDescent="0.35">
      <c r="A79" s="28" t="s">
        <v>1010</v>
      </c>
      <c r="B79" s="28" t="s">
        <v>16</v>
      </c>
      <c r="C79" s="28" t="s">
        <v>3074</v>
      </c>
      <c r="D79" s="28" t="s">
        <v>1011</v>
      </c>
      <c r="E79" s="28" t="s">
        <v>1012</v>
      </c>
      <c r="F79" s="28" t="s">
        <v>17</v>
      </c>
      <c r="G79" s="28" t="s">
        <v>756</v>
      </c>
      <c r="H79" s="28" t="s">
        <v>756</v>
      </c>
      <c r="I79" s="28" t="s">
        <v>757</v>
      </c>
      <c r="J79" s="28" t="s">
        <v>756</v>
      </c>
      <c r="K79" s="28" t="s">
        <v>1005</v>
      </c>
      <c r="L79" s="28" t="s">
        <v>1006</v>
      </c>
      <c r="M79" s="28" t="s">
        <v>1013</v>
      </c>
      <c r="N79" s="28" t="s">
        <v>3075</v>
      </c>
      <c r="O79" s="28" t="s">
        <v>3076</v>
      </c>
      <c r="P79" s="29">
        <v>1</v>
      </c>
      <c r="Q79" s="27"/>
      <c r="R79" s="2"/>
      <c r="S79" s="3"/>
      <c r="T79" s="25">
        <f t="shared" ref="T79:T83" si="4">S79*0.23</f>
        <v>0</v>
      </c>
      <c r="U79" s="26">
        <f t="shared" ref="U79:U83" si="5">SUM(S79:T79)</f>
        <v>0</v>
      </c>
    </row>
    <row r="80" spans="1:21" x14ac:dyDescent="0.35">
      <c r="A80" s="28" t="s">
        <v>1660</v>
      </c>
      <c r="B80" s="28" t="s">
        <v>16</v>
      </c>
      <c r="C80" s="28" t="s">
        <v>3077</v>
      </c>
      <c r="D80" s="28" t="s">
        <v>1661</v>
      </c>
      <c r="E80" s="28" t="s">
        <v>1662</v>
      </c>
      <c r="F80" s="28" t="s">
        <v>17</v>
      </c>
      <c r="G80" s="28" t="s">
        <v>756</v>
      </c>
      <c r="H80" s="28" t="s">
        <v>756</v>
      </c>
      <c r="I80" s="28" t="s">
        <v>757</v>
      </c>
      <c r="J80" s="28" t="s">
        <v>756</v>
      </c>
      <c r="K80" s="28" t="s">
        <v>1663</v>
      </c>
      <c r="L80" s="28" t="s">
        <v>1664</v>
      </c>
      <c r="M80" s="28" t="s">
        <v>1665</v>
      </c>
      <c r="N80" s="28" t="s">
        <v>3078</v>
      </c>
      <c r="O80" s="28" t="s">
        <v>3079</v>
      </c>
      <c r="P80" s="29">
        <v>1</v>
      </c>
      <c r="Q80" s="27"/>
      <c r="R80" s="2"/>
      <c r="S80" s="3"/>
      <c r="T80" s="25">
        <f t="shared" si="4"/>
        <v>0</v>
      </c>
      <c r="U80" s="26">
        <f t="shared" si="5"/>
        <v>0</v>
      </c>
    </row>
    <row r="81" spans="1:21" x14ac:dyDescent="0.35">
      <c r="A81" s="28" t="s">
        <v>1356</v>
      </c>
      <c r="B81" s="28" t="s">
        <v>16</v>
      </c>
      <c r="C81" s="28" t="s">
        <v>3080</v>
      </c>
      <c r="D81" s="28" t="s">
        <v>1357</v>
      </c>
      <c r="E81" s="28" t="s">
        <v>1358</v>
      </c>
      <c r="F81" s="28" t="s">
        <v>17</v>
      </c>
      <c r="G81" s="28" t="s">
        <v>756</v>
      </c>
      <c r="H81" s="28" t="s">
        <v>756</v>
      </c>
      <c r="I81" s="28" t="s">
        <v>757</v>
      </c>
      <c r="J81" s="28" t="s">
        <v>756</v>
      </c>
      <c r="K81" s="28" t="s">
        <v>282</v>
      </c>
      <c r="L81" s="28" t="s">
        <v>283</v>
      </c>
      <c r="M81" s="28" t="s">
        <v>1359</v>
      </c>
      <c r="N81" s="28" t="s">
        <v>3081</v>
      </c>
      <c r="O81" s="28" t="s">
        <v>3082</v>
      </c>
      <c r="P81" s="29">
        <v>1</v>
      </c>
      <c r="Q81" s="27"/>
      <c r="R81" s="2"/>
      <c r="S81" s="3"/>
      <c r="T81" s="25">
        <f t="shared" si="4"/>
        <v>0</v>
      </c>
      <c r="U81" s="26">
        <f t="shared" si="5"/>
        <v>0</v>
      </c>
    </row>
    <row r="82" spans="1:21" x14ac:dyDescent="0.35">
      <c r="A82" s="28" t="s">
        <v>1687</v>
      </c>
      <c r="B82" s="28" t="s">
        <v>16</v>
      </c>
      <c r="C82" s="28" t="s">
        <v>3083</v>
      </c>
      <c r="D82" s="28" t="s">
        <v>1688</v>
      </c>
      <c r="E82" s="28" t="s">
        <v>1689</v>
      </c>
      <c r="F82" s="28" t="s">
        <v>17</v>
      </c>
      <c r="G82" s="28" t="s">
        <v>756</v>
      </c>
      <c r="H82" s="28" t="s">
        <v>756</v>
      </c>
      <c r="I82" s="28" t="s">
        <v>757</v>
      </c>
      <c r="J82" s="28" t="s">
        <v>756</v>
      </c>
      <c r="K82" s="28" t="s">
        <v>1690</v>
      </c>
      <c r="L82" s="28" t="s">
        <v>1691</v>
      </c>
      <c r="M82" s="28" t="s">
        <v>1692</v>
      </c>
      <c r="N82" s="28" t="s">
        <v>3084</v>
      </c>
      <c r="O82" s="28" t="s">
        <v>3085</v>
      </c>
      <c r="P82" s="29">
        <v>1</v>
      </c>
      <c r="Q82" s="27"/>
      <c r="R82" s="2"/>
      <c r="S82" s="3"/>
      <c r="T82" s="25">
        <f t="shared" si="4"/>
        <v>0</v>
      </c>
      <c r="U82" s="26">
        <f t="shared" si="5"/>
        <v>0</v>
      </c>
    </row>
    <row r="83" spans="1:21" x14ac:dyDescent="0.35">
      <c r="A83" s="28" t="s">
        <v>1053</v>
      </c>
      <c r="B83" s="28" t="s">
        <v>16</v>
      </c>
      <c r="C83" s="28" t="s">
        <v>3086</v>
      </c>
      <c r="D83" s="28" t="s">
        <v>1054</v>
      </c>
      <c r="E83" s="28" t="s">
        <v>1055</v>
      </c>
      <c r="F83" s="28" t="s">
        <v>17</v>
      </c>
      <c r="G83" s="28" t="s">
        <v>756</v>
      </c>
      <c r="H83" s="28" t="s">
        <v>756</v>
      </c>
      <c r="I83" s="28" t="s">
        <v>757</v>
      </c>
      <c r="J83" s="28" t="s">
        <v>756</v>
      </c>
      <c r="K83" s="28" t="s">
        <v>1056</v>
      </c>
      <c r="L83" s="28" t="s">
        <v>1057</v>
      </c>
      <c r="M83" s="28" t="s">
        <v>1058</v>
      </c>
      <c r="N83" s="28" t="s">
        <v>3087</v>
      </c>
      <c r="O83" s="28" t="s">
        <v>3088</v>
      </c>
      <c r="P83" s="29">
        <v>1</v>
      </c>
      <c r="Q83" s="27"/>
      <c r="R83" s="2"/>
      <c r="S83" s="3"/>
      <c r="T83" s="25">
        <f t="shared" si="4"/>
        <v>0</v>
      </c>
      <c r="U83" s="26">
        <f t="shared" si="5"/>
        <v>0</v>
      </c>
    </row>
  </sheetData>
  <sheetProtection algorithmName="SHA-512" hashValue="ocFtMc65kXohuDUl+WJ8E59j8a3+E6v/0XkD0UJg0nLFdTmcs5p6zCmd0dMphw32NFYQkxnZG/fg9hXHLTBDEA==" saltValue="vpfCM6Ah0shlDuweCjkEDA==" spinCount="100000" sheet="1" objects="1" scenarios="1" formatCells="0" formatColumns="0" formatRows="0" sort="0" autoFilter="0"/>
  <autoFilter ref="A13:P83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0" orientation="portrait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13</v>
      </c>
      <c r="B2" s="4">
        <f>P12</f>
        <v>60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SUM(S14:S73)/$P$12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SUM(P14:P73)</f>
        <v>60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8" t="s">
        <v>761</v>
      </c>
      <c r="B14" s="28" t="s">
        <v>16</v>
      </c>
      <c r="C14" s="28" t="s">
        <v>3089</v>
      </c>
      <c r="D14" s="28" t="s">
        <v>762</v>
      </c>
      <c r="E14" s="28" t="s">
        <v>763</v>
      </c>
      <c r="F14" s="28" t="s">
        <v>17</v>
      </c>
      <c r="G14" s="28" t="s">
        <v>756</v>
      </c>
      <c r="H14" s="28" t="s">
        <v>756</v>
      </c>
      <c r="I14" s="28" t="s">
        <v>757</v>
      </c>
      <c r="J14" s="28" t="s">
        <v>756</v>
      </c>
      <c r="K14" s="28" t="s">
        <v>764</v>
      </c>
      <c r="L14" s="28" t="s">
        <v>765</v>
      </c>
      <c r="M14" s="28" t="s">
        <v>228</v>
      </c>
      <c r="N14" s="28" t="s">
        <v>3090</v>
      </c>
      <c r="O14" s="28" t="s">
        <v>3091</v>
      </c>
      <c r="P14" s="28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8" t="s">
        <v>766</v>
      </c>
      <c r="B15" s="28" t="s">
        <v>16</v>
      </c>
      <c r="C15" s="28" t="s">
        <v>3092</v>
      </c>
      <c r="D15" s="28" t="s">
        <v>767</v>
      </c>
      <c r="E15" s="28" t="s">
        <v>768</v>
      </c>
      <c r="F15" s="28" t="s">
        <v>17</v>
      </c>
      <c r="G15" s="28" t="s">
        <v>756</v>
      </c>
      <c r="H15" s="28" t="s">
        <v>756</v>
      </c>
      <c r="I15" s="28" t="s">
        <v>757</v>
      </c>
      <c r="J15" s="28" t="s">
        <v>756</v>
      </c>
      <c r="K15" s="28" t="s">
        <v>769</v>
      </c>
      <c r="L15" s="28" t="s">
        <v>770</v>
      </c>
      <c r="M15" s="28" t="s">
        <v>212</v>
      </c>
      <c r="N15" s="28" t="s">
        <v>3093</v>
      </c>
      <c r="O15" s="28" t="s">
        <v>3094</v>
      </c>
      <c r="P15" s="28">
        <v>1</v>
      </c>
      <c r="Q15" s="27"/>
      <c r="R15" s="2"/>
      <c r="S15" s="3"/>
      <c r="T15" s="25">
        <f t="shared" ref="T15:T73" si="2">S15*0.23</f>
        <v>0</v>
      </c>
      <c r="U15" s="26">
        <f t="shared" ref="U15:U73" si="3">SUM(S15:T15)</f>
        <v>0</v>
      </c>
    </row>
    <row r="16" spans="1:21" x14ac:dyDescent="0.35">
      <c r="A16" s="28" t="s">
        <v>791</v>
      </c>
      <c r="B16" s="28" t="s">
        <v>16</v>
      </c>
      <c r="C16" s="28" t="s">
        <v>3095</v>
      </c>
      <c r="D16" s="28" t="s">
        <v>792</v>
      </c>
      <c r="E16" s="28" t="s">
        <v>793</v>
      </c>
      <c r="F16" s="28" t="s">
        <v>17</v>
      </c>
      <c r="G16" s="28" t="s">
        <v>756</v>
      </c>
      <c r="H16" s="28" t="s">
        <v>756</v>
      </c>
      <c r="I16" s="28" t="s">
        <v>757</v>
      </c>
      <c r="J16" s="28" t="s">
        <v>756</v>
      </c>
      <c r="K16" s="28" t="s">
        <v>794</v>
      </c>
      <c r="L16" s="28" t="s">
        <v>795</v>
      </c>
      <c r="M16" s="28" t="s">
        <v>244</v>
      </c>
      <c r="N16" s="28" t="s">
        <v>3096</v>
      </c>
      <c r="O16" s="28" t="s">
        <v>3097</v>
      </c>
      <c r="P16" s="28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8" t="s">
        <v>1371</v>
      </c>
      <c r="B17" s="28" t="s">
        <v>16</v>
      </c>
      <c r="C17" s="28" t="s">
        <v>3098</v>
      </c>
      <c r="D17" s="28" t="s">
        <v>1372</v>
      </c>
      <c r="E17" s="28" t="s">
        <v>1373</v>
      </c>
      <c r="F17" s="28" t="s">
        <v>17</v>
      </c>
      <c r="G17" s="28" t="s">
        <v>756</v>
      </c>
      <c r="H17" s="28" t="s">
        <v>756</v>
      </c>
      <c r="I17" s="28" t="s">
        <v>757</v>
      </c>
      <c r="J17" s="28" t="s">
        <v>756</v>
      </c>
      <c r="K17" s="28" t="s">
        <v>1374</v>
      </c>
      <c r="L17" s="28" t="s">
        <v>1375</v>
      </c>
      <c r="M17" s="28" t="s">
        <v>372</v>
      </c>
      <c r="N17" s="28" t="s">
        <v>3099</v>
      </c>
      <c r="O17" s="28" t="s">
        <v>3100</v>
      </c>
      <c r="P17" s="28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8" t="s">
        <v>1376</v>
      </c>
      <c r="B18" s="28" t="s">
        <v>16</v>
      </c>
      <c r="C18" s="28" t="s">
        <v>3101</v>
      </c>
      <c r="D18" s="28" t="s">
        <v>1377</v>
      </c>
      <c r="E18" s="28" t="s">
        <v>1378</v>
      </c>
      <c r="F18" s="28" t="s">
        <v>17</v>
      </c>
      <c r="G18" s="28" t="s">
        <v>756</v>
      </c>
      <c r="H18" s="28" t="s">
        <v>756</v>
      </c>
      <c r="I18" s="28" t="s">
        <v>757</v>
      </c>
      <c r="J18" s="28" t="s">
        <v>756</v>
      </c>
      <c r="K18" s="28" t="s">
        <v>1379</v>
      </c>
      <c r="L18" s="28" t="s">
        <v>1380</v>
      </c>
      <c r="M18" s="28" t="s">
        <v>239</v>
      </c>
      <c r="N18" s="28" t="s">
        <v>3102</v>
      </c>
      <c r="O18" s="28" t="s">
        <v>3103</v>
      </c>
      <c r="P18" s="28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8" t="s">
        <v>804</v>
      </c>
      <c r="B19" s="28" t="s">
        <v>16</v>
      </c>
      <c r="C19" s="28" t="s">
        <v>3104</v>
      </c>
      <c r="D19" s="28" t="s">
        <v>805</v>
      </c>
      <c r="E19" s="28" t="s">
        <v>806</v>
      </c>
      <c r="F19" s="28" t="s">
        <v>17</v>
      </c>
      <c r="G19" s="28" t="s">
        <v>756</v>
      </c>
      <c r="H19" s="28" t="s">
        <v>756</v>
      </c>
      <c r="I19" s="28" t="s">
        <v>757</v>
      </c>
      <c r="J19" s="28" t="s">
        <v>756</v>
      </c>
      <c r="K19" s="28" t="s">
        <v>807</v>
      </c>
      <c r="L19" s="28" t="s">
        <v>808</v>
      </c>
      <c r="M19" s="28" t="s">
        <v>809</v>
      </c>
      <c r="N19" s="28" t="s">
        <v>3105</v>
      </c>
      <c r="O19" s="28" t="s">
        <v>3106</v>
      </c>
      <c r="P19" s="28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8" t="s">
        <v>1392</v>
      </c>
      <c r="B20" s="28" t="s">
        <v>16</v>
      </c>
      <c r="C20" s="28" t="s">
        <v>3107</v>
      </c>
      <c r="D20" s="28" t="s">
        <v>1393</v>
      </c>
      <c r="E20" s="28" t="s">
        <v>1394</v>
      </c>
      <c r="F20" s="28" t="s">
        <v>17</v>
      </c>
      <c r="G20" s="28" t="s">
        <v>756</v>
      </c>
      <c r="H20" s="28" t="s">
        <v>756</v>
      </c>
      <c r="I20" s="28" t="s">
        <v>757</v>
      </c>
      <c r="J20" s="28" t="s">
        <v>756</v>
      </c>
      <c r="K20" s="28" t="s">
        <v>1395</v>
      </c>
      <c r="L20" s="28" t="s">
        <v>1396</v>
      </c>
      <c r="M20" s="28" t="s">
        <v>164</v>
      </c>
      <c r="N20" s="28" t="s">
        <v>3108</v>
      </c>
      <c r="O20" s="28" t="s">
        <v>3109</v>
      </c>
      <c r="P20" s="28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8" t="s">
        <v>830</v>
      </c>
      <c r="B21" s="28" t="s">
        <v>16</v>
      </c>
      <c r="C21" s="28" t="s">
        <v>3110</v>
      </c>
      <c r="D21" s="28" t="s">
        <v>831</v>
      </c>
      <c r="E21" s="28" t="s">
        <v>832</v>
      </c>
      <c r="F21" s="28" t="s">
        <v>17</v>
      </c>
      <c r="G21" s="28" t="s">
        <v>756</v>
      </c>
      <c r="H21" s="28" t="s">
        <v>756</v>
      </c>
      <c r="I21" s="28" t="s">
        <v>757</v>
      </c>
      <c r="J21" s="28" t="s">
        <v>756</v>
      </c>
      <c r="K21" s="28" t="s">
        <v>833</v>
      </c>
      <c r="L21" s="28" t="s">
        <v>834</v>
      </c>
      <c r="M21" s="28" t="s">
        <v>835</v>
      </c>
      <c r="N21" s="28" t="s">
        <v>3111</v>
      </c>
      <c r="O21" s="28" t="s">
        <v>3112</v>
      </c>
      <c r="P21" s="28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8" t="s">
        <v>1397</v>
      </c>
      <c r="B22" s="28" t="s">
        <v>16</v>
      </c>
      <c r="C22" s="28" t="s">
        <v>3113</v>
      </c>
      <c r="D22" s="28" t="s">
        <v>1398</v>
      </c>
      <c r="E22" s="28" t="s">
        <v>1399</v>
      </c>
      <c r="F22" s="28" t="s">
        <v>17</v>
      </c>
      <c r="G22" s="28" t="s">
        <v>756</v>
      </c>
      <c r="H22" s="28" t="s">
        <v>756</v>
      </c>
      <c r="I22" s="28" t="s">
        <v>757</v>
      </c>
      <c r="J22" s="28" t="s">
        <v>756</v>
      </c>
      <c r="K22" s="28" t="s">
        <v>1395</v>
      </c>
      <c r="L22" s="28" t="s">
        <v>1396</v>
      </c>
      <c r="M22" s="28" t="s">
        <v>356</v>
      </c>
      <c r="N22" s="28" t="s">
        <v>3114</v>
      </c>
      <c r="O22" s="28" t="s">
        <v>3115</v>
      </c>
      <c r="P22" s="28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8" t="s">
        <v>846</v>
      </c>
      <c r="B23" s="28" t="s">
        <v>16</v>
      </c>
      <c r="C23" s="28" t="s">
        <v>3116</v>
      </c>
      <c r="D23" s="28" t="s">
        <v>847</v>
      </c>
      <c r="E23" s="28" t="s">
        <v>848</v>
      </c>
      <c r="F23" s="28" t="s">
        <v>17</v>
      </c>
      <c r="G23" s="28" t="s">
        <v>756</v>
      </c>
      <c r="H23" s="28" t="s">
        <v>756</v>
      </c>
      <c r="I23" s="28" t="s">
        <v>757</v>
      </c>
      <c r="J23" s="28" t="s">
        <v>756</v>
      </c>
      <c r="K23" s="28" t="s">
        <v>849</v>
      </c>
      <c r="L23" s="28" t="s">
        <v>850</v>
      </c>
      <c r="M23" s="28" t="s">
        <v>154</v>
      </c>
      <c r="N23" s="28" t="s">
        <v>3117</v>
      </c>
      <c r="O23" s="28" t="s">
        <v>3118</v>
      </c>
      <c r="P23" s="28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8" t="s">
        <v>869</v>
      </c>
      <c r="B24" s="28" t="s">
        <v>16</v>
      </c>
      <c r="C24" s="28" t="s">
        <v>3119</v>
      </c>
      <c r="D24" s="28" t="s">
        <v>870</v>
      </c>
      <c r="E24" s="28" t="s">
        <v>871</v>
      </c>
      <c r="F24" s="28" t="s">
        <v>17</v>
      </c>
      <c r="G24" s="28" t="s">
        <v>756</v>
      </c>
      <c r="H24" s="28" t="s">
        <v>756</v>
      </c>
      <c r="I24" s="28" t="s">
        <v>757</v>
      </c>
      <c r="J24" s="28" t="s">
        <v>756</v>
      </c>
      <c r="K24" s="28" t="s">
        <v>867</v>
      </c>
      <c r="L24" s="28" t="s">
        <v>868</v>
      </c>
      <c r="M24" s="28" t="s">
        <v>25</v>
      </c>
      <c r="N24" s="28" t="s">
        <v>3120</v>
      </c>
      <c r="O24" s="28" t="s">
        <v>3121</v>
      </c>
      <c r="P24" s="28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8" t="s">
        <v>884</v>
      </c>
      <c r="B25" s="28" t="s">
        <v>16</v>
      </c>
      <c r="C25" s="28" t="s">
        <v>3122</v>
      </c>
      <c r="D25" s="28" t="s">
        <v>885</v>
      </c>
      <c r="E25" s="28" t="s">
        <v>886</v>
      </c>
      <c r="F25" s="28" t="s">
        <v>17</v>
      </c>
      <c r="G25" s="28" t="s">
        <v>756</v>
      </c>
      <c r="H25" s="28" t="s">
        <v>756</v>
      </c>
      <c r="I25" s="28" t="s">
        <v>757</v>
      </c>
      <c r="J25" s="28" t="s">
        <v>756</v>
      </c>
      <c r="K25" s="28" t="s">
        <v>887</v>
      </c>
      <c r="L25" s="28" t="s">
        <v>888</v>
      </c>
      <c r="M25" s="28" t="s">
        <v>889</v>
      </c>
      <c r="N25" s="28" t="s">
        <v>3123</v>
      </c>
      <c r="O25" s="28" t="s">
        <v>3124</v>
      </c>
      <c r="P25" s="28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8" t="s">
        <v>1443</v>
      </c>
      <c r="B26" s="28" t="s">
        <v>16</v>
      </c>
      <c r="C26" s="28" t="s">
        <v>3125</v>
      </c>
      <c r="D26" s="28" t="s">
        <v>1444</v>
      </c>
      <c r="E26" s="28" t="s">
        <v>1445</v>
      </c>
      <c r="F26" s="28" t="s">
        <v>17</v>
      </c>
      <c r="G26" s="28" t="s">
        <v>756</v>
      </c>
      <c r="H26" s="28" t="s">
        <v>756</v>
      </c>
      <c r="I26" s="28" t="s">
        <v>757</v>
      </c>
      <c r="J26" s="28" t="s">
        <v>756</v>
      </c>
      <c r="K26" s="28" t="s">
        <v>1446</v>
      </c>
      <c r="L26" s="28" t="s">
        <v>1447</v>
      </c>
      <c r="M26" s="28" t="s">
        <v>37</v>
      </c>
      <c r="N26" s="28" t="s">
        <v>3126</v>
      </c>
      <c r="O26" s="28" t="s">
        <v>3127</v>
      </c>
      <c r="P26" s="28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8" t="s">
        <v>1453</v>
      </c>
      <c r="B27" s="28" t="s">
        <v>16</v>
      </c>
      <c r="C27" s="28" t="s">
        <v>3128</v>
      </c>
      <c r="D27" s="28" t="s">
        <v>1454</v>
      </c>
      <c r="E27" s="28" t="s">
        <v>1455</v>
      </c>
      <c r="F27" s="28" t="s">
        <v>17</v>
      </c>
      <c r="G27" s="28" t="s">
        <v>756</v>
      </c>
      <c r="H27" s="28" t="s">
        <v>756</v>
      </c>
      <c r="I27" s="28" t="s">
        <v>757</v>
      </c>
      <c r="J27" s="28" t="s">
        <v>756</v>
      </c>
      <c r="K27" s="28" t="s">
        <v>1456</v>
      </c>
      <c r="L27" s="28" t="s">
        <v>1457</v>
      </c>
      <c r="M27" s="28" t="s">
        <v>1458</v>
      </c>
      <c r="N27" s="28" t="s">
        <v>3129</v>
      </c>
      <c r="O27" s="28" t="s">
        <v>3130</v>
      </c>
      <c r="P27" s="28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8" t="s">
        <v>929</v>
      </c>
      <c r="B28" s="28" t="s">
        <v>16</v>
      </c>
      <c r="C28" s="28" t="s">
        <v>3131</v>
      </c>
      <c r="D28" s="28" t="s">
        <v>930</v>
      </c>
      <c r="E28" s="28" t="s">
        <v>931</v>
      </c>
      <c r="F28" s="28" t="s">
        <v>17</v>
      </c>
      <c r="G28" s="28" t="s">
        <v>756</v>
      </c>
      <c r="H28" s="28" t="s">
        <v>756</v>
      </c>
      <c r="I28" s="28" t="s">
        <v>757</v>
      </c>
      <c r="J28" s="28" t="s">
        <v>756</v>
      </c>
      <c r="K28" s="28" t="s">
        <v>932</v>
      </c>
      <c r="L28" s="28" t="s">
        <v>933</v>
      </c>
      <c r="M28" s="28" t="s">
        <v>512</v>
      </c>
      <c r="N28" s="28" t="s">
        <v>3132</v>
      </c>
      <c r="O28" s="28" t="s">
        <v>3133</v>
      </c>
      <c r="P28" s="28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8" t="s">
        <v>1463</v>
      </c>
      <c r="B29" s="28" t="s">
        <v>16</v>
      </c>
      <c r="C29" s="28" t="s">
        <v>3134</v>
      </c>
      <c r="D29" s="28" t="s">
        <v>1464</v>
      </c>
      <c r="E29" s="28" t="s">
        <v>1465</v>
      </c>
      <c r="F29" s="28" t="s">
        <v>17</v>
      </c>
      <c r="G29" s="28" t="s">
        <v>756</v>
      </c>
      <c r="H29" s="28" t="s">
        <v>756</v>
      </c>
      <c r="I29" s="28" t="s">
        <v>757</v>
      </c>
      <c r="J29" s="28" t="s">
        <v>756</v>
      </c>
      <c r="K29" s="28" t="s">
        <v>1466</v>
      </c>
      <c r="L29" s="28" t="s">
        <v>1467</v>
      </c>
      <c r="M29" s="28" t="s">
        <v>238</v>
      </c>
      <c r="N29" s="28" t="s">
        <v>3135</v>
      </c>
      <c r="O29" s="28" t="s">
        <v>3136</v>
      </c>
      <c r="P29" s="28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8" t="s">
        <v>1514</v>
      </c>
      <c r="B30" s="28" t="s">
        <v>16</v>
      </c>
      <c r="C30" s="28" t="s">
        <v>3137</v>
      </c>
      <c r="D30" s="28" t="s">
        <v>1515</v>
      </c>
      <c r="E30" s="28" t="s">
        <v>1516</v>
      </c>
      <c r="F30" s="28" t="s">
        <v>17</v>
      </c>
      <c r="G30" s="28" t="s">
        <v>756</v>
      </c>
      <c r="H30" s="28" t="s">
        <v>756</v>
      </c>
      <c r="I30" s="28" t="s">
        <v>757</v>
      </c>
      <c r="J30" s="28" t="s">
        <v>756</v>
      </c>
      <c r="K30" s="28" t="s">
        <v>1517</v>
      </c>
      <c r="L30" s="28" t="s">
        <v>1518</v>
      </c>
      <c r="M30" s="28" t="s">
        <v>159</v>
      </c>
      <c r="N30" s="28" t="s">
        <v>3138</v>
      </c>
      <c r="O30" s="28" t="s">
        <v>3139</v>
      </c>
      <c r="P30" s="28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8" t="s">
        <v>1538</v>
      </c>
      <c r="B31" s="28" t="s">
        <v>16</v>
      </c>
      <c r="C31" s="28" t="s">
        <v>3140</v>
      </c>
      <c r="D31" s="28" t="s">
        <v>1539</v>
      </c>
      <c r="E31" s="28" t="s">
        <v>1540</v>
      </c>
      <c r="F31" s="28" t="s">
        <v>17</v>
      </c>
      <c r="G31" s="28" t="s">
        <v>756</v>
      </c>
      <c r="H31" s="28" t="s">
        <v>756</v>
      </c>
      <c r="I31" s="28" t="s">
        <v>757</v>
      </c>
      <c r="J31" s="28" t="s">
        <v>756</v>
      </c>
      <c r="K31" s="28" t="s">
        <v>1541</v>
      </c>
      <c r="L31" s="28" t="s">
        <v>1542</v>
      </c>
      <c r="M31" s="28" t="s">
        <v>228</v>
      </c>
      <c r="N31" s="28" t="s">
        <v>3141</v>
      </c>
      <c r="O31" s="28" t="s">
        <v>3142</v>
      </c>
      <c r="P31" s="28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8" t="s">
        <v>971</v>
      </c>
      <c r="B32" s="28" t="s">
        <v>16</v>
      </c>
      <c r="C32" s="28" t="s">
        <v>3143</v>
      </c>
      <c r="D32" s="28" t="s">
        <v>972</v>
      </c>
      <c r="E32" s="28" t="s">
        <v>973</v>
      </c>
      <c r="F32" s="28" t="s">
        <v>17</v>
      </c>
      <c r="G32" s="28" t="s">
        <v>756</v>
      </c>
      <c r="H32" s="28" t="s">
        <v>756</v>
      </c>
      <c r="I32" s="28" t="s">
        <v>757</v>
      </c>
      <c r="J32" s="28" t="s">
        <v>756</v>
      </c>
      <c r="K32" s="28" t="s">
        <v>974</v>
      </c>
      <c r="L32" s="28" t="s">
        <v>975</v>
      </c>
      <c r="M32" s="28" t="s">
        <v>43</v>
      </c>
      <c r="N32" s="28" t="s">
        <v>3144</v>
      </c>
      <c r="O32" s="28" t="s">
        <v>3145</v>
      </c>
      <c r="P32" s="28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8" t="s">
        <v>1554</v>
      </c>
      <c r="B33" s="28" t="s">
        <v>16</v>
      </c>
      <c r="C33" s="28" t="s">
        <v>3146</v>
      </c>
      <c r="D33" s="28" t="s">
        <v>1555</v>
      </c>
      <c r="E33" s="28" t="s">
        <v>1556</v>
      </c>
      <c r="F33" s="28" t="s">
        <v>17</v>
      </c>
      <c r="G33" s="28" t="s">
        <v>756</v>
      </c>
      <c r="H33" s="28" t="s">
        <v>756</v>
      </c>
      <c r="I33" s="28" t="s">
        <v>757</v>
      </c>
      <c r="J33" s="28" t="s">
        <v>756</v>
      </c>
      <c r="K33" s="28" t="s">
        <v>1557</v>
      </c>
      <c r="L33" s="28" t="s">
        <v>1558</v>
      </c>
      <c r="M33" s="28" t="s">
        <v>1559</v>
      </c>
      <c r="N33" s="28" t="s">
        <v>3147</v>
      </c>
      <c r="O33" s="28" t="s">
        <v>3148</v>
      </c>
      <c r="P33" s="28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8" t="s">
        <v>1580</v>
      </c>
      <c r="B34" s="28" t="s">
        <v>16</v>
      </c>
      <c r="C34" s="28" t="s">
        <v>3149</v>
      </c>
      <c r="D34" s="28" t="s">
        <v>1581</v>
      </c>
      <c r="E34" s="28" t="s">
        <v>1582</v>
      </c>
      <c r="F34" s="28" t="s">
        <v>17</v>
      </c>
      <c r="G34" s="28" t="s">
        <v>756</v>
      </c>
      <c r="H34" s="28" t="s">
        <v>756</v>
      </c>
      <c r="I34" s="28" t="s">
        <v>757</v>
      </c>
      <c r="J34" s="28" t="s">
        <v>756</v>
      </c>
      <c r="K34" s="28" t="s">
        <v>1583</v>
      </c>
      <c r="L34" s="28" t="s">
        <v>1584</v>
      </c>
      <c r="M34" s="28" t="s">
        <v>99</v>
      </c>
      <c r="N34" s="28" t="s">
        <v>3150</v>
      </c>
      <c r="O34" s="28" t="s">
        <v>3151</v>
      </c>
      <c r="P34" s="28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8" t="s">
        <v>1017</v>
      </c>
      <c r="B35" s="28" t="s">
        <v>16</v>
      </c>
      <c r="C35" s="28" t="s">
        <v>3152</v>
      </c>
      <c r="D35" s="28" t="s">
        <v>1018</v>
      </c>
      <c r="E35" s="28" t="s">
        <v>1019</v>
      </c>
      <c r="F35" s="28" t="s">
        <v>17</v>
      </c>
      <c r="G35" s="28" t="s">
        <v>756</v>
      </c>
      <c r="H35" s="28" t="s">
        <v>756</v>
      </c>
      <c r="I35" s="28" t="s">
        <v>757</v>
      </c>
      <c r="J35" s="28" t="s">
        <v>756</v>
      </c>
      <c r="K35" s="28" t="s">
        <v>1020</v>
      </c>
      <c r="L35" s="28" t="s">
        <v>1021</v>
      </c>
      <c r="M35" s="28" t="s">
        <v>79</v>
      </c>
      <c r="N35" s="28" t="s">
        <v>3153</v>
      </c>
      <c r="O35" s="28" t="s">
        <v>3154</v>
      </c>
      <c r="P35" s="28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8" t="s">
        <v>1033</v>
      </c>
      <c r="B36" s="28" t="s">
        <v>16</v>
      </c>
      <c r="C36" s="28" t="s">
        <v>3155</v>
      </c>
      <c r="D36" s="28" t="s">
        <v>1034</v>
      </c>
      <c r="E36" s="28" t="s">
        <v>1035</v>
      </c>
      <c r="F36" s="28" t="s">
        <v>17</v>
      </c>
      <c r="G36" s="28" t="s">
        <v>756</v>
      </c>
      <c r="H36" s="28" t="s">
        <v>756</v>
      </c>
      <c r="I36" s="28" t="s">
        <v>757</v>
      </c>
      <c r="J36" s="28" t="s">
        <v>756</v>
      </c>
      <c r="K36" s="28" t="s">
        <v>1036</v>
      </c>
      <c r="L36" s="28" t="s">
        <v>1037</v>
      </c>
      <c r="M36" s="28" t="s">
        <v>219</v>
      </c>
      <c r="N36" s="28" t="s">
        <v>3156</v>
      </c>
      <c r="O36" s="28" t="s">
        <v>3157</v>
      </c>
      <c r="P36" s="28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8" t="s">
        <v>1652</v>
      </c>
      <c r="B37" s="28" t="s">
        <v>16</v>
      </c>
      <c r="C37" s="28" t="s">
        <v>3158</v>
      </c>
      <c r="D37" s="28" t="s">
        <v>1653</v>
      </c>
      <c r="E37" s="28" t="s">
        <v>1654</v>
      </c>
      <c r="F37" s="28" t="s">
        <v>17</v>
      </c>
      <c r="G37" s="28" t="s">
        <v>756</v>
      </c>
      <c r="H37" s="28" t="s">
        <v>756</v>
      </c>
      <c r="I37" s="28" t="s">
        <v>757</v>
      </c>
      <c r="J37" s="28" t="s">
        <v>756</v>
      </c>
      <c r="K37" s="28" t="s">
        <v>1655</v>
      </c>
      <c r="L37" s="28" t="s">
        <v>1656</v>
      </c>
      <c r="M37" s="28" t="s">
        <v>469</v>
      </c>
      <c r="N37" s="28" t="s">
        <v>3159</v>
      </c>
      <c r="O37" s="28" t="s">
        <v>3160</v>
      </c>
      <c r="P37" s="28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8" t="s">
        <v>1088</v>
      </c>
      <c r="B38" s="28" t="s">
        <v>16</v>
      </c>
      <c r="C38" s="28" t="s">
        <v>3161</v>
      </c>
      <c r="D38" s="28" t="s">
        <v>1089</v>
      </c>
      <c r="E38" s="28" t="s">
        <v>1090</v>
      </c>
      <c r="F38" s="28" t="s">
        <v>17</v>
      </c>
      <c r="G38" s="28" t="s">
        <v>756</v>
      </c>
      <c r="H38" s="28" t="s">
        <v>756</v>
      </c>
      <c r="I38" s="28" t="s">
        <v>757</v>
      </c>
      <c r="J38" s="28" t="s">
        <v>756</v>
      </c>
      <c r="K38" s="28" t="s">
        <v>1091</v>
      </c>
      <c r="L38" s="28" t="s">
        <v>1092</v>
      </c>
      <c r="M38" s="28" t="s">
        <v>212</v>
      </c>
      <c r="N38" s="28" t="s">
        <v>3162</v>
      </c>
      <c r="O38" s="28" t="s">
        <v>3163</v>
      </c>
      <c r="P38" s="28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8" t="s">
        <v>1098</v>
      </c>
      <c r="B39" s="28" t="s">
        <v>16</v>
      </c>
      <c r="C39" s="28" t="s">
        <v>3164</v>
      </c>
      <c r="D39" s="28" t="s">
        <v>1099</v>
      </c>
      <c r="E39" s="28" t="s">
        <v>1100</v>
      </c>
      <c r="F39" s="28" t="s">
        <v>17</v>
      </c>
      <c r="G39" s="28" t="s">
        <v>756</v>
      </c>
      <c r="H39" s="28" t="s">
        <v>756</v>
      </c>
      <c r="I39" s="28" t="s">
        <v>757</v>
      </c>
      <c r="J39" s="28" t="s">
        <v>756</v>
      </c>
      <c r="K39" s="28" t="s">
        <v>1096</v>
      </c>
      <c r="L39" s="28" t="s">
        <v>1097</v>
      </c>
      <c r="M39" s="28" t="s">
        <v>239</v>
      </c>
      <c r="N39" s="28" t="s">
        <v>3165</v>
      </c>
      <c r="O39" s="28" t="s">
        <v>3166</v>
      </c>
      <c r="P39" s="28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8" t="s">
        <v>1679</v>
      </c>
      <c r="B40" s="28" t="s">
        <v>16</v>
      </c>
      <c r="C40" s="28" t="s">
        <v>3167</v>
      </c>
      <c r="D40" s="28" t="s">
        <v>1680</v>
      </c>
      <c r="E40" s="28" t="s">
        <v>1681</v>
      </c>
      <c r="F40" s="28" t="s">
        <v>17</v>
      </c>
      <c r="G40" s="28" t="s">
        <v>756</v>
      </c>
      <c r="H40" s="28" t="s">
        <v>756</v>
      </c>
      <c r="I40" s="28" t="s">
        <v>757</v>
      </c>
      <c r="J40" s="28" t="s">
        <v>756</v>
      </c>
      <c r="K40" s="28" t="s">
        <v>195</v>
      </c>
      <c r="L40" s="28" t="s">
        <v>196</v>
      </c>
      <c r="M40" s="28" t="s">
        <v>464</v>
      </c>
      <c r="N40" s="28" t="s">
        <v>3168</v>
      </c>
      <c r="O40" s="28" t="s">
        <v>3169</v>
      </c>
      <c r="P40" s="28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8" t="s">
        <v>1107</v>
      </c>
      <c r="B41" s="28" t="s">
        <v>16</v>
      </c>
      <c r="C41" s="28" t="s">
        <v>3170</v>
      </c>
      <c r="D41" s="28" t="s">
        <v>1108</v>
      </c>
      <c r="E41" s="28" t="s">
        <v>1109</v>
      </c>
      <c r="F41" s="28" t="s">
        <v>17</v>
      </c>
      <c r="G41" s="28" t="s">
        <v>756</v>
      </c>
      <c r="H41" s="28" t="s">
        <v>756</v>
      </c>
      <c r="I41" s="28" t="s">
        <v>757</v>
      </c>
      <c r="J41" s="28" t="s">
        <v>756</v>
      </c>
      <c r="K41" s="28" t="s">
        <v>1110</v>
      </c>
      <c r="L41" s="28" t="s">
        <v>1111</v>
      </c>
      <c r="M41" s="28" t="s">
        <v>1112</v>
      </c>
      <c r="N41" s="28" t="s">
        <v>3171</v>
      </c>
      <c r="O41" s="28" t="s">
        <v>3172</v>
      </c>
      <c r="P41" s="28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8" t="s">
        <v>1693</v>
      </c>
      <c r="B42" s="28" t="s">
        <v>16</v>
      </c>
      <c r="C42" s="28" t="s">
        <v>3173</v>
      </c>
      <c r="D42" s="28" t="s">
        <v>1694</v>
      </c>
      <c r="E42" s="28" t="s">
        <v>1695</v>
      </c>
      <c r="F42" s="28" t="s">
        <v>17</v>
      </c>
      <c r="G42" s="28" t="s">
        <v>756</v>
      </c>
      <c r="H42" s="28" t="s">
        <v>756</v>
      </c>
      <c r="I42" s="28" t="s">
        <v>757</v>
      </c>
      <c r="J42" s="28" t="s">
        <v>756</v>
      </c>
      <c r="K42" s="28" t="s">
        <v>1696</v>
      </c>
      <c r="L42" s="28" t="s">
        <v>1697</v>
      </c>
      <c r="M42" s="28" t="s">
        <v>228</v>
      </c>
      <c r="N42" s="28" t="s">
        <v>3174</v>
      </c>
      <c r="O42" s="28" t="s">
        <v>3175</v>
      </c>
      <c r="P42" s="28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8" t="s">
        <v>1136</v>
      </c>
      <c r="B43" s="28" t="s">
        <v>16</v>
      </c>
      <c r="C43" s="28" t="s">
        <v>3176</v>
      </c>
      <c r="D43" s="28" t="s">
        <v>1137</v>
      </c>
      <c r="E43" s="28" t="s">
        <v>1138</v>
      </c>
      <c r="F43" s="28" t="s">
        <v>17</v>
      </c>
      <c r="G43" s="28" t="s">
        <v>756</v>
      </c>
      <c r="H43" s="28" t="s">
        <v>756</v>
      </c>
      <c r="I43" s="28" t="s">
        <v>757</v>
      </c>
      <c r="J43" s="28" t="s">
        <v>756</v>
      </c>
      <c r="K43" s="28" t="s">
        <v>492</v>
      </c>
      <c r="L43" s="28" t="s">
        <v>493</v>
      </c>
      <c r="M43" s="28" t="s">
        <v>244</v>
      </c>
      <c r="N43" s="28" t="s">
        <v>3177</v>
      </c>
      <c r="O43" s="28" t="s">
        <v>3178</v>
      </c>
      <c r="P43" s="28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8" t="s">
        <v>1139</v>
      </c>
      <c r="B44" s="28" t="s">
        <v>16</v>
      </c>
      <c r="C44" s="28" t="s">
        <v>3179</v>
      </c>
      <c r="D44" s="28" t="s">
        <v>1140</v>
      </c>
      <c r="E44" s="28" t="s">
        <v>1141</v>
      </c>
      <c r="F44" s="28" t="s">
        <v>17</v>
      </c>
      <c r="G44" s="28" t="s">
        <v>756</v>
      </c>
      <c r="H44" s="28" t="s">
        <v>756</v>
      </c>
      <c r="I44" s="28" t="s">
        <v>757</v>
      </c>
      <c r="J44" s="28" t="s">
        <v>756</v>
      </c>
      <c r="K44" s="28" t="s">
        <v>1142</v>
      </c>
      <c r="L44" s="28" t="s">
        <v>1143</v>
      </c>
      <c r="M44" s="28" t="s">
        <v>59</v>
      </c>
      <c r="N44" s="28" t="s">
        <v>3180</v>
      </c>
      <c r="O44" s="28" t="s">
        <v>3181</v>
      </c>
      <c r="P44" s="28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28" t="s">
        <v>1749</v>
      </c>
      <c r="B45" s="28" t="s">
        <v>16</v>
      </c>
      <c r="C45" s="28" t="s">
        <v>3182</v>
      </c>
      <c r="D45" s="28" t="s">
        <v>1750</v>
      </c>
      <c r="E45" s="28" t="s">
        <v>1751</v>
      </c>
      <c r="F45" s="28" t="s">
        <v>17</v>
      </c>
      <c r="G45" s="28" t="s">
        <v>756</v>
      </c>
      <c r="H45" s="28" t="s">
        <v>756</v>
      </c>
      <c r="I45" s="28" t="s">
        <v>757</v>
      </c>
      <c r="J45" s="28" t="s">
        <v>756</v>
      </c>
      <c r="K45" s="28" t="s">
        <v>1752</v>
      </c>
      <c r="L45" s="28" t="s">
        <v>1753</v>
      </c>
      <c r="M45" s="28" t="s">
        <v>43</v>
      </c>
      <c r="N45" s="28" t="s">
        <v>3183</v>
      </c>
      <c r="O45" s="28" t="s">
        <v>3184</v>
      </c>
      <c r="P45" s="28">
        <v>1</v>
      </c>
      <c r="Q45" s="27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28" t="s">
        <v>1168</v>
      </c>
      <c r="B46" s="28" t="s">
        <v>16</v>
      </c>
      <c r="C46" s="28" t="s">
        <v>3185</v>
      </c>
      <c r="D46" s="28" t="s">
        <v>1169</v>
      </c>
      <c r="E46" s="28" t="s">
        <v>1170</v>
      </c>
      <c r="F46" s="28" t="s">
        <v>17</v>
      </c>
      <c r="G46" s="28" t="s">
        <v>756</v>
      </c>
      <c r="H46" s="28" t="s">
        <v>756</v>
      </c>
      <c r="I46" s="28" t="s">
        <v>757</v>
      </c>
      <c r="J46" s="28" t="s">
        <v>756</v>
      </c>
      <c r="K46" s="28" t="s">
        <v>524</v>
      </c>
      <c r="L46" s="28" t="s">
        <v>525</v>
      </c>
      <c r="M46" s="28" t="s">
        <v>157</v>
      </c>
      <c r="N46" s="28" t="s">
        <v>3186</v>
      </c>
      <c r="O46" s="28" t="s">
        <v>3187</v>
      </c>
      <c r="P46" s="28">
        <v>1</v>
      </c>
      <c r="Q46" s="27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28" t="s">
        <v>1787</v>
      </c>
      <c r="B47" s="28" t="s">
        <v>16</v>
      </c>
      <c r="C47" s="28" t="s">
        <v>3188</v>
      </c>
      <c r="D47" s="28" t="s">
        <v>1788</v>
      </c>
      <c r="E47" s="28" t="s">
        <v>1789</v>
      </c>
      <c r="F47" s="28" t="s">
        <v>17</v>
      </c>
      <c r="G47" s="28" t="s">
        <v>756</v>
      </c>
      <c r="H47" s="28" t="s">
        <v>756</v>
      </c>
      <c r="I47" s="28" t="s">
        <v>757</v>
      </c>
      <c r="J47" s="28" t="s">
        <v>756</v>
      </c>
      <c r="K47" s="28" t="s">
        <v>1790</v>
      </c>
      <c r="L47" s="28" t="s">
        <v>1791</v>
      </c>
      <c r="M47" s="28" t="s">
        <v>275</v>
      </c>
      <c r="N47" s="28" t="s">
        <v>2964</v>
      </c>
      <c r="O47" s="28" t="s">
        <v>3189</v>
      </c>
      <c r="P47" s="28">
        <v>1</v>
      </c>
      <c r="Q47" s="27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28" t="s">
        <v>1197</v>
      </c>
      <c r="B48" s="28" t="s">
        <v>16</v>
      </c>
      <c r="C48" s="28" t="s">
        <v>3190</v>
      </c>
      <c r="D48" s="28" t="s">
        <v>1198</v>
      </c>
      <c r="E48" s="28" t="s">
        <v>1199</v>
      </c>
      <c r="F48" s="28" t="s">
        <v>17</v>
      </c>
      <c r="G48" s="28" t="s">
        <v>756</v>
      </c>
      <c r="H48" s="28" t="s">
        <v>756</v>
      </c>
      <c r="I48" s="28" t="s">
        <v>757</v>
      </c>
      <c r="J48" s="28" t="s">
        <v>756</v>
      </c>
      <c r="K48" s="28" t="s">
        <v>1200</v>
      </c>
      <c r="L48" s="28" t="s">
        <v>1201</v>
      </c>
      <c r="M48" s="28" t="s">
        <v>1202</v>
      </c>
      <c r="N48" s="28" t="s">
        <v>3191</v>
      </c>
      <c r="O48" s="28" t="s">
        <v>3192</v>
      </c>
      <c r="P48" s="28">
        <v>1</v>
      </c>
      <c r="Q48" s="27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28" t="s">
        <v>1255</v>
      </c>
      <c r="B49" s="28" t="s">
        <v>16</v>
      </c>
      <c r="C49" s="28" t="s">
        <v>3193</v>
      </c>
      <c r="D49" s="28" t="s">
        <v>1256</v>
      </c>
      <c r="E49" s="28" t="s">
        <v>1257</v>
      </c>
      <c r="F49" s="28" t="s">
        <v>17</v>
      </c>
      <c r="G49" s="28" t="s">
        <v>756</v>
      </c>
      <c r="H49" s="28" t="s">
        <v>756</v>
      </c>
      <c r="I49" s="28" t="s">
        <v>757</v>
      </c>
      <c r="J49" s="28" t="s">
        <v>756</v>
      </c>
      <c r="K49" s="28" t="s">
        <v>1258</v>
      </c>
      <c r="L49" s="28" t="s">
        <v>1259</v>
      </c>
      <c r="M49" s="28" t="s">
        <v>158</v>
      </c>
      <c r="N49" s="28" t="s">
        <v>3194</v>
      </c>
      <c r="O49" s="28" t="s">
        <v>3195</v>
      </c>
      <c r="P49" s="28">
        <v>1</v>
      </c>
      <c r="Q49" s="27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28" t="s">
        <v>1290</v>
      </c>
      <c r="B50" s="28" t="s">
        <v>16</v>
      </c>
      <c r="C50" s="28" t="s">
        <v>3196</v>
      </c>
      <c r="D50" s="28" t="s">
        <v>1291</v>
      </c>
      <c r="E50" s="28" t="s">
        <v>1292</v>
      </c>
      <c r="F50" s="28" t="s">
        <v>17</v>
      </c>
      <c r="G50" s="28" t="s">
        <v>756</v>
      </c>
      <c r="H50" s="28" t="s">
        <v>756</v>
      </c>
      <c r="I50" s="28" t="s">
        <v>757</v>
      </c>
      <c r="J50" s="28" t="s">
        <v>756</v>
      </c>
      <c r="K50" s="28" t="s">
        <v>1293</v>
      </c>
      <c r="L50" s="28" t="s">
        <v>1294</v>
      </c>
      <c r="M50" s="28" t="s">
        <v>277</v>
      </c>
      <c r="N50" s="28" t="s">
        <v>3197</v>
      </c>
      <c r="O50" s="28" t="s">
        <v>3198</v>
      </c>
      <c r="P50" s="28">
        <v>1</v>
      </c>
      <c r="Q50" s="27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28" t="s">
        <v>1306</v>
      </c>
      <c r="B51" s="28" t="s">
        <v>16</v>
      </c>
      <c r="C51" s="28" t="s">
        <v>3199</v>
      </c>
      <c r="D51" s="28" t="s">
        <v>1307</v>
      </c>
      <c r="E51" s="28" t="s">
        <v>1308</v>
      </c>
      <c r="F51" s="28" t="s">
        <v>17</v>
      </c>
      <c r="G51" s="28" t="s">
        <v>756</v>
      </c>
      <c r="H51" s="28" t="s">
        <v>756</v>
      </c>
      <c r="I51" s="28" t="s">
        <v>757</v>
      </c>
      <c r="J51" s="28" t="s">
        <v>756</v>
      </c>
      <c r="K51" s="28" t="s">
        <v>1309</v>
      </c>
      <c r="L51" s="28" t="s">
        <v>1310</v>
      </c>
      <c r="M51" s="28" t="s">
        <v>1311</v>
      </c>
      <c r="N51" s="28" t="s">
        <v>3200</v>
      </c>
      <c r="O51" s="28" t="s">
        <v>3201</v>
      </c>
      <c r="P51" s="28">
        <v>1</v>
      </c>
      <c r="Q51" s="27"/>
      <c r="R51" s="2"/>
      <c r="S51" s="3"/>
      <c r="T51" s="25">
        <f t="shared" si="2"/>
        <v>0</v>
      </c>
      <c r="U51" s="26">
        <f t="shared" si="3"/>
        <v>0</v>
      </c>
    </row>
    <row r="52" spans="1:21" x14ac:dyDescent="0.35">
      <c r="A52" s="28" t="s">
        <v>1317</v>
      </c>
      <c r="B52" s="28" t="s">
        <v>16</v>
      </c>
      <c r="C52" s="28" t="s">
        <v>3202</v>
      </c>
      <c r="D52" s="28" t="s">
        <v>1318</v>
      </c>
      <c r="E52" s="28" t="s">
        <v>1319</v>
      </c>
      <c r="F52" s="28" t="s">
        <v>17</v>
      </c>
      <c r="G52" s="28" t="s">
        <v>756</v>
      </c>
      <c r="H52" s="28" t="s">
        <v>756</v>
      </c>
      <c r="I52" s="28" t="s">
        <v>757</v>
      </c>
      <c r="J52" s="28" t="s">
        <v>756</v>
      </c>
      <c r="K52" s="28" t="s">
        <v>1320</v>
      </c>
      <c r="L52" s="28" t="s">
        <v>1321</v>
      </c>
      <c r="M52" s="28" t="s">
        <v>229</v>
      </c>
      <c r="N52" s="28" t="s">
        <v>3203</v>
      </c>
      <c r="O52" s="28" t="s">
        <v>3204</v>
      </c>
      <c r="P52" s="28">
        <v>1</v>
      </c>
      <c r="Q52" s="27"/>
      <c r="R52" s="2"/>
      <c r="S52" s="3"/>
      <c r="T52" s="25">
        <f t="shared" si="2"/>
        <v>0</v>
      </c>
      <c r="U52" s="26">
        <f t="shared" si="3"/>
        <v>0</v>
      </c>
    </row>
    <row r="53" spans="1:21" x14ac:dyDescent="0.35">
      <c r="A53" s="28" t="s">
        <v>1327</v>
      </c>
      <c r="B53" s="28" t="s">
        <v>16</v>
      </c>
      <c r="C53" s="28" t="s">
        <v>3205</v>
      </c>
      <c r="D53" s="28" t="s">
        <v>1328</v>
      </c>
      <c r="E53" s="28" t="s">
        <v>1329</v>
      </c>
      <c r="F53" s="28" t="s">
        <v>17</v>
      </c>
      <c r="G53" s="28" t="s">
        <v>756</v>
      </c>
      <c r="H53" s="28" t="s">
        <v>756</v>
      </c>
      <c r="I53" s="28" t="s">
        <v>757</v>
      </c>
      <c r="J53" s="28" t="s">
        <v>756</v>
      </c>
      <c r="K53" s="28" t="s">
        <v>1330</v>
      </c>
      <c r="L53" s="28" t="s">
        <v>1331</v>
      </c>
      <c r="M53" s="28" t="s">
        <v>1332</v>
      </c>
      <c r="N53" s="28" t="s">
        <v>3206</v>
      </c>
      <c r="O53" s="28" t="s">
        <v>3207</v>
      </c>
      <c r="P53" s="28">
        <v>1</v>
      </c>
      <c r="Q53" s="27"/>
      <c r="R53" s="2"/>
      <c r="S53" s="3"/>
      <c r="T53" s="25">
        <f t="shared" si="2"/>
        <v>0</v>
      </c>
      <c r="U53" s="26">
        <f t="shared" si="3"/>
        <v>0</v>
      </c>
    </row>
    <row r="54" spans="1:21" x14ac:dyDescent="0.35">
      <c r="A54" s="28" t="s">
        <v>786</v>
      </c>
      <c r="B54" s="28" t="s">
        <v>16</v>
      </c>
      <c r="C54" s="28" t="s">
        <v>3208</v>
      </c>
      <c r="D54" s="28" t="s">
        <v>787</v>
      </c>
      <c r="E54" s="28" t="s">
        <v>788</v>
      </c>
      <c r="F54" s="28" t="s">
        <v>17</v>
      </c>
      <c r="G54" s="28" t="s">
        <v>756</v>
      </c>
      <c r="H54" s="28" t="s">
        <v>756</v>
      </c>
      <c r="I54" s="28" t="s">
        <v>757</v>
      </c>
      <c r="J54" s="28" t="s">
        <v>756</v>
      </c>
      <c r="K54" s="28" t="s">
        <v>789</v>
      </c>
      <c r="L54" s="28" t="s">
        <v>790</v>
      </c>
      <c r="M54" s="28" t="s">
        <v>86</v>
      </c>
      <c r="N54" s="28" t="s">
        <v>3209</v>
      </c>
      <c r="O54" s="28" t="s">
        <v>3210</v>
      </c>
      <c r="P54" s="28">
        <v>1</v>
      </c>
      <c r="Q54" s="27"/>
      <c r="R54" s="2"/>
      <c r="S54" s="3"/>
      <c r="T54" s="25">
        <f t="shared" si="2"/>
        <v>0</v>
      </c>
      <c r="U54" s="26">
        <f t="shared" si="3"/>
        <v>0</v>
      </c>
    </row>
    <row r="55" spans="1:21" x14ac:dyDescent="0.35">
      <c r="A55" s="28" t="s">
        <v>1101</v>
      </c>
      <c r="B55" s="28" t="s">
        <v>16</v>
      </c>
      <c r="C55" s="28" t="s">
        <v>3211</v>
      </c>
      <c r="D55" s="28" t="s">
        <v>1102</v>
      </c>
      <c r="E55" s="28" t="s">
        <v>1103</v>
      </c>
      <c r="F55" s="28" t="s">
        <v>17</v>
      </c>
      <c r="G55" s="28" t="s">
        <v>756</v>
      </c>
      <c r="H55" s="28" t="s">
        <v>756</v>
      </c>
      <c r="I55" s="28" t="s">
        <v>757</v>
      </c>
      <c r="J55" s="28" t="s">
        <v>756</v>
      </c>
      <c r="K55" s="28" t="s">
        <v>1104</v>
      </c>
      <c r="L55" s="28" t="s">
        <v>1105</v>
      </c>
      <c r="M55" s="28" t="s">
        <v>1106</v>
      </c>
      <c r="N55" s="28" t="s">
        <v>3212</v>
      </c>
      <c r="O55" s="28" t="s">
        <v>3213</v>
      </c>
      <c r="P55" s="28">
        <v>1</v>
      </c>
      <c r="Q55" s="27"/>
      <c r="R55" s="2"/>
      <c r="S55" s="3"/>
      <c r="T55" s="25">
        <f t="shared" si="2"/>
        <v>0</v>
      </c>
      <c r="U55" s="26">
        <f t="shared" si="3"/>
        <v>0</v>
      </c>
    </row>
    <row r="56" spans="1:21" x14ac:dyDescent="0.35">
      <c r="A56" s="28" t="s">
        <v>1754</v>
      </c>
      <c r="B56" s="28" t="s">
        <v>16</v>
      </c>
      <c r="C56" s="28" t="s">
        <v>3214</v>
      </c>
      <c r="D56" s="28" t="s">
        <v>1755</v>
      </c>
      <c r="E56" s="28" t="s">
        <v>1756</v>
      </c>
      <c r="F56" s="28" t="s">
        <v>17</v>
      </c>
      <c r="G56" s="28" t="s">
        <v>756</v>
      </c>
      <c r="H56" s="28" t="s">
        <v>756</v>
      </c>
      <c r="I56" s="28" t="s">
        <v>757</v>
      </c>
      <c r="J56" s="28" t="s">
        <v>756</v>
      </c>
      <c r="K56" s="28" t="s">
        <v>1757</v>
      </c>
      <c r="L56" s="28" t="s">
        <v>1758</v>
      </c>
      <c r="M56" s="28" t="s">
        <v>288</v>
      </c>
      <c r="N56" s="28" t="s">
        <v>3215</v>
      </c>
      <c r="O56" s="28" t="s">
        <v>3216</v>
      </c>
      <c r="P56" s="28">
        <v>1</v>
      </c>
      <c r="Q56" s="27"/>
      <c r="R56" s="2"/>
      <c r="S56" s="3"/>
      <c r="T56" s="25">
        <f t="shared" si="2"/>
        <v>0</v>
      </c>
      <c r="U56" s="26">
        <f t="shared" si="3"/>
        <v>0</v>
      </c>
    </row>
    <row r="57" spans="1:21" x14ac:dyDescent="0.35">
      <c r="A57" s="28" t="s">
        <v>1419</v>
      </c>
      <c r="B57" s="28" t="s">
        <v>16</v>
      </c>
      <c r="C57" s="28" t="s">
        <v>3217</v>
      </c>
      <c r="D57" s="28" t="s">
        <v>1420</v>
      </c>
      <c r="E57" s="28" t="s">
        <v>1421</v>
      </c>
      <c r="F57" s="28" t="s">
        <v>17</v>
      </c>
      <c r="G57" s="28" t="s">
        <v>756</v>
      </c>
      <c r="H57" s="28" t="s">
        <v>756</v>
      </c>
      <c r="I57" s="28" t="s">
        <v>757</v>
      </c>
      <c r="J57" s="28" t="s">
        <v>756</v>
      </c>
      <c r="K57" s="28" t="s">
        <v>1403</v>
      </c>
      <c r="L57" s="28" t="s">
        <v>1404</v>
      </c>
      <c r="M57" s="28" t="s">
        <v>1422</v>
      </c>
      <c r="N57" s="28" t="s">
        <v>3218</v>
      </c>
      <c r="O57" s="28" t="s">
        <v>3219</v>
      </c>
      <c r="P57" s="28">
        <v>1</v>
      </c>
      <c r="Q57" s="27"/>
      <c r="R57" s="2"/>
      <c r="S57" s="3"/>
      <c r="T57" s="25">
        <f t="shared" si="2"/>
        <v>0</v>
      </c>
      <c r="U57" s="26">
        <f t="shared" si="3"/>
        <v>0</v>
      </c>
    </row>
    <row r="58" spans="1:21" x14ac:dyDescent="0.35">
      <c r="A58" s="28" t="s">
        <v>841</v>
      </c>
      <c r="B58" s="28" t="s">
        <v>16</v>
      </c>
      <c r="C58" s="28" t="s">
        <v>3220</v>
      </c>
      <c r="D58" s="28" t="s">
        <v>842</v>
      </c>
      <c r="E58" s="28" t="s">
        <v>843</v>
      </c>
      <c r="F58" s="28" t="s">
        <v>17</v>
      </c>
      <c r="G58" s="28" t="s">
        <v>756</v>
      </c>
      <c r="H58" s="28" t="s">
        <v>756</v>
      </c>
      <c r="I58" s="28" t="s">
        <v>757</v>
      </c>
      <c r="J58" s="28" t="s">
        <v>756</v>
      </c>
      <c r="K58" s="28" t="s">
        <v>844</v>
      </c>
      <c r="L58" s="28" t="s">
        <v>845</v>
      </c>
      <c r="M58" s="28" t="s">
        <v>43</v>
      </c>
      <c r="N58" s="28" t="s">
        <v>3221</v>
      </c>
      <c r="O58" s="28" t="s">
        <v>3222</v>
      </c>
      <c r="P58" s="28">
        <v>1</v>
      </c>
      <c r="Q58" s="27"/>
      <c r="R58" s="2"/>
      <c r="S58" s="3"/>
      <c r="T58" s="25">
        <f t="shared" si="2"/>
        <v>0</v>
      </c>
      <c r="U58" s="26">
        <f t="shared" si="3"/>
        <v>0</v>
      </c>
    </row>
    <row r="59" spans="1:21" x14ac:dyDescent="0.35">
      <c r="A59" s="28" t="s">
        <v>1448</v>
      </c>
      <c r="B59" s="28" t="s">
        <v>16</v>
      </c>
      <c r="C59" s="28" t="s">
        <v>3223</v>
      </c>
      <c r="D59" s="28" t="s">
        <v>1449</v>
      </c>
      <c r="E59" s="28" t="s">
        <v>1450</v>
      </c>
      <c r="F59" s="28" t="s">
        <v>17</v>
      </c>
      <c r="G59" s="28" t="s">
        <v>756</v>
      </c>
      <c r="H59" s="28" t="s">
        <v>756</v>
      </c>
      <c r="I59" s="28" t="s">
        <v>757</v>
      </c>
      <c r="J59" s="28" t="s">
        <v>756</v>
      </c>
      <c r="K59" s="28" t="s">
        <v>1451</v>
      </c>
      <c r="L59" s="28" t="s">
        <v>1452</v>
      </c>
      <c r="M59" s="28" t="s">
        <v>387</v>
      </c>
      <c r="N59" s="28" t="s">
        <v>3224</v>
      </c>
      <c r="O59" s="28" t="s">
        <v>3225</v>
      </c>
      <c r="P59" s="28">
        <v>1</v>
      </c>
      <c r="Q59" s="27"/>
      <c r="R59" s="2"/>
      <c r="S59" s="3"/>
      <c r="T59" s="25">
        <f t="shared" si="2"/>
        <v>0</v>
      </c>
      <c r="U59" s="26">
        <f t="shared" si="3"/>
        <v>0</v>
      </c>
    </row>
    <row r="60" spans="1:21" x14ac:dyDescent="0.35">
      <c r="A60" s="28" t="s">
        <v>907</v>
      </c>
      <c r="B60" s="28" t="s">
        <v>16</v>
      </c>
      <c r="C60" s="28" t="s">
        <v>3226</v>
      </c>
      <c r="D60" s="28" t="s">
        <v>908</v>
      </c>
      <c r="E60" s="28" t="s">
        <v>909</v>
      </c>
      <c r="F60" s="28" t="s">
        <v>17</v>
      </c>
      <c r="G60" s="28" t="s">
        <v>756</v>
      </c>
      <c r="H60" s="28" t="s">
        <v>756</v>
      </c>
      <c r="I60" s="28" t="s">
        <v>757</v>
      </c>
      <c r="J60" s="28" t="s">
        <v>756</v>
      </c>
      <c r="K60" s="28" t="s">
        <v>910</v>
      </c>
      <c r="L60" s="28" t="s">
        <v>911</v>
      </c>
      <c r="M60" s="28" t="s">
        <v>374</v>
      </c>
      <c r="N60" s="28" t="s">
        <v>3227</v>
      </c>
      <c r="O60" s="28" t="s">
        <v>3228</v>
      </c>
      <c r="P60" s="28">
        <v>1</v>
      </c>
      <c r="Q60" s="27"/>
      <c r="R60" s="2"/>
      <c r="S60" s="3"/>
      <c r="T60" s="25">
        <f t="shared" si="2"/>
        <v>0</v>
      </c>
      <c r="U60" s="26">
        <f t="shared" si="3"/>
        <v>0</v>
      </c>
    </row>
    <row r="61" spans="1:21" x14ac:dyDescent="0.35">
      <c r="A61" s="28" t="s">
        <v>917</v>
      </c>
      <c r="B61" s="28" t="s">
        <v>16</v>
      </c>
      <c r="C61" s="28" t="s">
        <v>3229</v>
      </c>
      <c r="D61" s="28" t="s">
        <v>918</v>
      </c>
      <c r="E61" s="28" t="s">
        <v>919</v>
      </c>
      <c r="F61" s="28" t="s">
        <v>17</v>
      </c>
      <c r="G61" s="28" t="s">
        <v>756</v>
      </c>
      <c r="H61" s="28" t="s">
        <v>756</v>
      </c>
      <c r="I61" s="28" t="s">
        <v>757</v>
      </c>
      <c r="J61" s="28" t="s">
        <v>756</v>
      </c>
      <c r="K61" s="28" t="s">
        <v>736</v>
      </c>
      <c r="L61" s="28" t="s">
        <v>737</v>
      </c>
      <c r="M61" s="28" t="s">
        <v>189</v>
      </c>
      <c r="N61" s="28" t="s">
        <v>3230</v>
      </c>
      <c r="O61" s="28" t="s">
        <v>3231</v>
      </c>
      <c r="P61" s="28">
        <v>1</v>
      </c>
      <c r="Q61" s="27"/>
      <c r="R61" s="2"/>
      <c r="S61" s="3"/>
      <c r="T61" s="25">
        <f t="shared" si="2"/>
        <v>0</v>
      </c>
      <c r="U61" s="26">
        <f t="shared" si="3"/>
        <v>0</v>
      </c>
    </row>
    <row r="62" spans="1:21" x14ac:dyDescent="0.35">
      <c r="A62" s="28" t="s">
        <v>920</v>
      </c>
      <c r="B62" s="28" t="s">
        <v>16</v>
      </c>
      <c r="C62" s="28" t="s">
        <v>3232</v>
      </c>
      <c r="D62" s="28" t="s">
        <v>921</v>
      </c>
      <c r="E62" s="28" t="s">
        <v>922</v>
      </c>
      <c r="F62" s="28" t="s">
        <v>17</v>
      </c>
      <c r="G62" s="28" t="s">
        <v>756</v>
      </c>
      <c r="H62" s="28" t="s">
        <v>756</v>
      </c>
      <c r="I62" s="28" t="s">
        <v>757</v>
      </c>
      <c r="J62" s="28" t="s">
        <v>756</v>
      </c>
      <c r="K62" s="28" t="s">
        <v>736</v>
      </c>
      <c r="L62" s="28" t="s">
        <v>737</v>
      </c>
      <c r="M62" s="28" t="s">
        <v>33</v>
      </c>
      <c r="N62" s="28" t="s">
        <v>3233</v>
      </c>
      <c r="O62" s="28" t="s">
        <v>3234</v>
      </c>
      <c r="P62" s="28">
        <v>1</v>
      </c>
      <c r="Q62" s="27"/>
      <c r="R62" s="2"/>
      <c r="S62" s="3"/>
      <c r="T62" s="25">
        <f t="shared" si="2"/>
        <v>0</v>
      </c>
      <c r="U62" s="26">
        <f t="shared" si="3"/>
        <v>0</v>
      </c>
    </row>
    <row r="63" spans="1:21" x14ac:dyDescent="0.35">
      <c r="A63" s="28" t="s">
        <v>1225</v>
      </c>
      <c r="B63" s="28" t="s">
        <v>16</v>
      </c>
      <c r="C63" s="28" t="s">
        <v>3235</v>
      </c>
      <c r="D63" s="28" t="s">
        <v>1226</v>
      </c>
      <c r="E63" s="28" t="s">
        <v>1227</v>
      </c>
      <c r="F63" s="28" t="s">
        <v>17</v>
      </c>
      <c r="G63" s="28" t="s">
        <v>756</v>
      </c>
      <c r="H63" s="28" t="s">
        <v>756</v>
      </c>
      <c r="I63" s="28" t="s">
        <v>757</v>
      </c>
      <c r="J63" s="28" t="s">
        <v>756</v>
      </c>
      <c r="K63" s="28" t="s">
        <v>1228</v>
      </c>
      <c r="L63" s="28" t="s">
        <v>1229</v>
      </c>
      <c r="M63" s="28" t="s">
        <v>59</v>
      </c>
      <c r="N63" s="28" t="s">
        <v>3236</v>
      </c>
      <c r="O63" s="28" t="s">
        <v>3237</v>
      </c>
      <c r="P63" s="28">
        <v>1</v>
      </c>
      <c r="Q63" s="27"/>
      <c r="R63" s="2"/>
      <c r="S63" s="3"/>
      <c r="T63" s="25">
        <f t="shared" si="2"/>
        <v>0</v>
      </c>
      <c r="U63" s="26">
        <f t="shared" si="3"/>
        <v>0</v>
      </c>
    </row>
    <row r="64" spans="1:21" x14ac:dyDescent="0.35">
      <c r="A64" s="28" t="s">
        <v>940</v>
      </c>
      <c r="B64" s="28" t="s">
        <v>16</v>
      </c>
      <c r="C64" s="28" t="s">
        <v>3238</v>
      </c>
      <c r="D64" s="28" t="s">
        <v>941</v>
      </c>
      <c r="E64" s="28" t="s">
        <v>942</v>
      </c>
      <c r="F64" s="28" t="s">
        <v>17</v>
      </c>
      <c r="G64" s="28" t="s">
        <v>756</v>
      </c>
      <c r="H64" s="28" t="s">
        <v>756</v>
      </c>
      <c r="I64" s="28" t="s">
        <v>757</v>
      </c>
      <c r="J64" s="28" t="s">
        <v>756</v>
      </c>
      <c r="K64" s="28" t="s">
        <v>943</v>
      </c>
      <c r="L64" s="28" t="s">
        <v>944</v>
      </c>
      <c r="M64" s="28" t="s">
        <v>731</v>
      </c>
      <c r="N64" s="28" t="s">
        <v>3239</v>
      </c>
      <c r="O64" s="28" t="s">
        <v>3240</v>
      </c>
      <c r="P64" s="28">
        <v>1</v>
      </c>
      <c r="Q64" s="27"/>
      <c r="R64" s="2"/>
      <c r="S64" s="3"/>
      <c r="T64" s="25">
        <f t="shared" si="2"/>
        <v>0</v>
      </c>
      <c r="U64" s="26">
        <f t="shared" si="3"/>
        <v>0</v>
      </c>
    </row>
    <row r="65" spans="1:21" x14ac:dyDescent="0.35">
      <c r="A65" s="28" t="s">
        <v>1274</v>
      </c>
      <c r="B65" s="28" t="s">
        <v>16</v>
      </c>
      <c r="C65" s="28" t="s">
        <v>3241</v>
      </c>
      <c r="D65" s="28" t="s">
        <v>1275</v>
      </c>
      <c r="E65" s="28" t="s">
        <v>1276</v>
      </c>
      <c r="F65" s="28" t="s">
        <v>17</v>
      </c>
      <c r="G65" s="28" t="s">
        <v>756</v>
      </c>
      <c r="H65" s="28" t="s">
        <v>756</v>
      </c>
      <c r="I65" s="28" t="s">
        <v>757</v>
      </c>
      <c r="J65" s="28" t="s">
        <v>756</v>
      </c>
      <c r="K65" s="28" t="s">
        <v>1277</v>
      </c>
      <c r="L65" s="28" t="s">
        <v>1278</v>
      </c>
      <c r="M65" s="28" t="s">
        <v>1279</v>
      </c>
      <c r="N65" s="28" t="s">
        <v>3242</v>
      </c>
      <c r="O65" s="28" t="s">
        <v>3243</v>
      </c>
      <c r="P65" s="28">
        <v>1</v>
      </c>
      <c r="Q65" s="27"/>
      <c r="R65" s="2"/>
      <c r="S65" s="3"/>
      <c r="T65" s="25">
        <f t="shared" si="2"/>
        <v>0</v>
      </c>
      <c r="U65" s="26">
        <f t="shared" si="3"/>
        <v>0</v>
      </c>
    </row>
    <row r="66" spans="1:21" x14ac:dyDescent="0.35">
      <c r="A66" s="28" t="s">
        <v>966</v>
      </c>
      <c r="B66" s="28" t="s">
        <v>16</v>
      </c>
      <c r="C66" s="28" t="s">
        <v>3244</v>
      </c>
      <c r="D66" s="28" t="s">
        <v>967</v>
      </c>
      <c r="E66" s="28" t="s">
        <v>968</v>
      </c>
      <c r="F66" s="28" t="s">
        <v>17</v>
      </c>
      <c r="G66" s="28" t="s">
        <v>756</v>
      </c>
      <c r="H66" s="28" t="s">
        <v>756</v>
      </c>
      <c r="I66" s="28" t="s">
        <v>757</v>
      </c>
      <c r="J66" s="28" t="s">
        <v>756</v>
      </c>
      <c r="K66" s="28" t="s">
        <v>969</v>
      </c>
      <c r="L66" s="28" t="s">
        <v>970</v>
      </c>
      <c r="M66" s="28" t="s">
        <v>390</v>
      </c>
      <c r="N66" s="28" t="s">
        <v>3245</v>
      </c>
      <c r="O66" s="28" t="s">
        <v>3246</v>
      </c>
      <c r="P66" s="28">
        <v>1</v>
      </c>
      <c r="Q66" s="27"/>
      <c r="R66" s="2"/>
      <c r="S66" s="3"/>
      <c r="T66" s="25">
        <f t="shared" si="2"/>
        <v>0</v>
      </c>
      <c r="U66" s="26">
        <f t="shared" si="3"/>
        <v>0</v>
      </c>
    </row>
    <row r="67" spans="1:21" x14ac:dyDescent="0.35">
      <c r="A67" s="28" t="s">
        <v>1602</v>
      </c>
      <c r="B67" s="28" t="s">
        <v>16</v>
      </c>
      <c r="C67" s="28" t="s">
        <v>3247</v>
      </c>
      <c r="D67" s="28" t="s">
        <v>1603</v>
      </c>
      <c r="E67" s="28" t="s">
        <v>1604</v>
      </c>
      <c r="F67" s="28" t="s">
        <v>17</v>
      </c>
      <c r="G67" s="28" t="s">
        <v>756</v>
      </c>
      <c r="H67" s="28" t="s">
        <v>756</v>
      </c>
      <c r="I67" s="28" t="s">
        <v>757</v>
      </c>
      <c r="J67" s="28" t="s">
        <v>756</v>
      </c>
      <c r="K67" s="28" t="s">
        <v>1605</v>
      </c>
      <c r="L67" s="28" t="s">
        <v>1606</v>
      </c>
      <c r="M67" s="28" t="s">
        <v>43</v>
      </c>
      <c r="N67" s="28" t="s">
        <v>3248</v>
      </c>
      <c r="O67" s="28" t="s">
        <v>3249</v>
      </c>
      <c r="P67" s="28">
        <v>1</v>
      </c>
      <c r="Q67" s="27"/>
      <c r="R67" s="2"/>
      <c r="S67" s="3"/>
      <c r="T67" s="25">
        <f t="shared" si="2"/>
        <v>0</v>
      </c>
      <c r="U67" s="26">
        <f t="shared" si="3"/>
        <v>0</v>
      </c>
    </row>
    <row r="68" spans="1:21" x14ac:dyDescent="0.35">
      <c r="A68" s="28" t="s">
        <v>996</v>
      </c>
      <c r="B68" s="28" t="s">
        <v>16</v>
      </c>
      <c r="C68" s="28" t="s">
        <v>3250</v>
      </c>
      <c r="D68" s="28" t="s">
        <v>997</v>
      </c>
      <c r="E68" s="28" t="s">
        <v>998</v>
      </c>
      <c r="F68" s="28" t="s">
        <v>17</v>
      </c>
      <c r="G68" s="28" t="s">
        <v>756</v>
      </c>
      <c r="H68" s="28" t="s">
        <v>756</v>
      </c>
      <c r="I68" s="28" t="s">
        <v>757</v>
      </c>
      <c r="J68" s="28" t="s">
        <v>756</v>
      </c>
      <c r="K68" s="28" t="s">
        <v>999</v>
      </c>
      <c r="L68" s="28" t="s">
        <v>1000</v>
      </c>
      <c r="M68" s="28" t="s">
        <v>1001</v>
      </c>
      <c r="N68" s="28" t="s">
        <v>3251</v>
      </c>
      <c r="O68" s="28" t="s">
        <v>3252</v>
      </c>
      <c r="P68" s="28">
        <v>1</v>
      </c>
      <c r="Q68" s="27"/>
      <c r="R68" s="2"/>
      <c r="S68" s="3"/>
      <c r="T68" s="25">
        <f t="shared" si="2"/>
        <v>0</v>
      </c>
      <c r="U68" s="26">
        <f t="shared" si="3"/>
        <v>0</v>
      </c>
    </row>
    <row r="69" spans="1:21" x14ac:dyDescent="0.35">
      <c r="A69" s="28" t="s">
        <v>1333</v>
      </c>
      <c r="B69" s="28" t="s">
        <v>16</v>
      </c>
      <c r="C69" s="28" t="s">
        <v>3253</v>
      </c>
      <c r="D69" s="28" t="s">
        <v>1334</v>
      </c>
      <c r="E69" s="28" t="s">
        <v>1335</v>
      </c>
      <c r="F69" s="28" t="s">
        <v>17</v>
      </c>
      <c r="G69" s="28" t="s">
        <v>756</v>
      </c>
      <c r="H69" s="28" t="s">
        <v>756</v>
      </c>
      <c r="I69" s="28" t="s">
        <v>757</v>
      </c>
      <c r="J69" s="28" t="s">
        <v>756</v>
      </c>
      <c r="K69" s="28" t="s">
        <v>1336</v>
      </c>
      <c r="L69" s="28" t="s">
        <v>1337</v>
      </c>
      <c r="M69" s="28" t="s">
        <v>1338</v>
      </c>
      <c r="N69" s="28" t="s">
        <v>3254</v>
      </c>
      <c r="O69" s="28" t="s">
        <v>3255</v>
      </c>
      <c r="P69" s="28">
        <v>1</v>
      </c>
      <c r="Q69" s="27"/>
      <c r="R69" s="2"/>
      <c r="S69" s="3"/>
      <c r="T69" s="25">
        <f t="shared" si="2"/>
        <v>0</v>
      </c>
      <c r="U69" s="26">
        <f t="shared" si="3"/>
        <v>0</v>
      </c>
    </row>
    <row r="70" spans="1:21" x14ac:dyDescent="0.35">
      <c r="A70" s="28" t="s">
        <v>1657</v>
      </c>
      <c r="B70" s="28" t="s">
        <v>16</v>
      </c>
      <c r="C70" s="28" t="s">
        <v>3256</v>
      </c>
      <c r="D70" s="28" t="s">
        <v>1658</v>
      </c>
      <c r="E70" s="28" t="s">
        <v>1659</v>
      </c>
      <c r="F70" s="28" t="s">
        <v>17</v>
      </c>
      <c r="G70" s="28" t="s">
        <v>756</v>
      </c>
      <c r="H70" s="28" t="s">
        <v>756</v>
      </c>
      <c r="I70" s="28" t="s">
        <v>757</v>
      </c>
      <c r="J70" s="28" t="s">
        <v>756</v>
      </c>
      <c r="K70" s="28" t="s">
        <v>1655</v>
      </c>
      <c r="L70" s="28" t="s">
        <v>1656</v>
      </c>
      <c r="M70" s="28" t="s">
        <v>666</v>
      </c>
      <c r="N70" s="28" t="s">
        <v>3257</v>
      </c>
      <c r="O70" s="28" t="s">
        <v>3258</v>
      </c>
      <c r="P70" s="28">
        <v>1</v>
      </c>
      <c r="Q70" s="27"/>
      <c r="R70" s="2"/>
      <c r="S70" s="3"/>
      <c r="T70" s="25">
        <f t="shared" si="2"/>
        <v>0</v>
      </c>
      <c r="U70" s="26">
        <f t="shared" si="3"/>
        <v>0</v>
      </c>
    </row>
    <row r="71" spans="1:21" x14ac:dyDescent="0.35">
      <c r="A71" s="28" t="s">
        <v>1342</v>
      </c>
      <c r="B71" s="28" t="s">
        <v>16</v>
      </c>
      <c r="C71" s="28" t="s">
        <v>3259</v>
      </c>
      <c r="D71" s="28" t="s">
        <v>1343</v>
      </c>
      <c r="E71" s="28" t="s">
        <v>1344</v>
      </c>
      <c r="F71" s="28" t="s">
        <v>17</v>
      </c>
      <c r="G71" s="28" t="s">
        <v>756</v>
      </c>
      <c r="H71" s="28" t="s">
        <v>756</v>
      </c>
      <c r="I71" s="28" t="s">
        <v>757</v>
      </c>
      <c r="J71" s="28" t="s">
        <v>756</v>
      </c>
      <c r="K71" s="28" t="s">
        <v>1336</v>
      </c>
      <c r="L71" s="28" t="s">
        <v>1337</v>
      </c>
      <c r="M71" s="28" t="s">
        <v>1345</v>
      </c>
      <c r="N71" s="28" t="s">
        <v>3260</v>
      </c>
      <c r="O71" s="28" t="s">
        <v>3261</v>
      </c>
      <c r="P71" s="28">
        <v>1</v>
      </c>
      <c r="Q71" s="27"/>
      <c r="R71" s="2"/>
      <c r="S71" s="3"/>
      <c r="T71" s="25">
        <f t="shared" si="2"/>
        <v>0</v>
      </c>
      <c r="U71" s="26">
        <f t="shared" si="3"/>
        <v>0</v>
      </c>
    </row>
    <row r="72" spans="1:21" x14ac:dyDescent="0.35">
      <c r="A72" s="28" t="s">
        <v>1349</v>
      </c>
      <c r="B72" s="28" t="s">
        <v>16</v>
      </c>
      <c r="C72" s="28" t="s">
        <v>3262</v>
      </c>
      <c r="D72" s="28" t="s">
        <v>1350</v>
      </c>
      <c r="E72" s="28" t="s">
        <v>1351</v>
      </c>
      <c r="F72" s="28" t="s">
        <v>17</v>
      </c>
      <c r="G72" s="28" t="s">
        <v>756</v>
      </c>
      <c r="H72" s="28" t="s">
        <v>756</v>
      </c>
      <c r="I72" s="28" t="s">
        <v>757</v>
      </c>
      <c r="J72" s="28" t="s">
        <v>756</v>
      </c>
      <c r="K72" s="28" t="s">
        <v>1336</v>
      </c>
      <c r="L72" s="28" t="s">
        <v>1337</v>
      </c>
      <c r="M72" s="28" t="s">
        <v>643</v>
      </c>
      <c r="N72" s="28" t="s">
        <v>3263</v>
      </c>
      <c r="O72" s="28" t="s">
        <v>3264</v>
      </c>
      <c r="P72" s="28">
        <v>1</v>
      </c>
      <c r="Q72" s="27"/>
      <c r="R72" s="2"/>
      <c r="S72" s="3"/>
      <c r="T72" s="25">
        <f t="shared" si="2"/>
        <v>0</v>
      </c>
      <c r="U72" s="26">
        <f t="shared" si="3"/>
        <v>0</v>
      </c>
    </row>
    <row r="73" spans="1:21" x14ac:dyDescent="0.35">
      <c r="A73" s="28" t="s">
        <v>1027</v>
      </c>
      <c r="B73" s="28" t="s">
        <v>16</v>
      </c>
      <c r="C73" s="28" t="s">
        <v>3265</v>
      </c>
      <c r="D73" s="28" t="s">
        <v>1028</v>
      </c>
      <c r="E73" s="28" t="s">
        <v>1029</v>
      </c>
      <c r="F73" s="28" t="s">
        <v>17</v>
      </c>
      <c r="G73" s="28" t="s">
        <v>756</v>
      </c>
      <c r="H73" s="28" t="s">
        <v>756</v>
      </c>
      <c r="I73" s="28" t="s">
        <v>757</v>
      </c>
      <c r="J73" s="28" t="s">
        <v>756</v>
      </c>
      <c r="K73" s="28" t="s">
        <v>1030</v>
      </c>
      <c r="L73" s="28" t="s">
        <v>1031</v>
      </c>
      <c r="M73" s="28" t="s">
        <v>58</v>
      </c>
      <c r="N73" s="28" t="s">
        <v>3266</v>
      </c>
      <c r="O73" s="28" t="s">
        <v>3267</v>
      </c>
      <c r="P73" s="28">
        <v>1</v>
      </c>
      <c r="Q73" s="27"/>
      <c r="R73" s="2"/>
      <c r="S73" s="3"/>
      <c r="T73" s="25">
        <f t="shared" si="2"/>
        <v>0</v>
      </c>
      <c r="U73" s="26">
        <f t="shared" si="3"/>
        <v>0</v>
      </c>
    </row>
  </sheetData>
  <sheetProtection algorithmName="SHA-512" hashValue="CyP0EMYa8sbpmvL+n1NHqBmpnnBRG7X1QEBHYseqP9HFAZw9KXWdhU3QuVkBg1+z1JMrkleT5dMvTKpJleUQwQ==" saltValue="3JfS1quPI1FtuhU+cJhPmQ==" spinCount="100000" sheet="1" objects="1" scenarios="1" formatCells="0" formatColumns="0" formatRows="0" sort="0" autoFilter="0"/>
  <autoFilter ref="A13:P73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0" orientation="portrait" r:id="rId1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Normal="100" workbookViewId="0">
      <selection activeCell="J11" sqref="J11"/>
    </sheetView>
  </sheetViews>
  <sheetFormatPr defaultRowHeight="14.5" x14ac:dyDescent="0.35"/>
  <cols>
    <col min="1" max="5" width="8.7265625" style="6"/>
    <col min="6" max="6" width="8.6328125" style="6" bestFit="1" customWidth="1"/>
    <col min="7" max="11" width="8.7265625" style="6"/>
    <col min="12" max="12" width="15" style="6" customWidth="1"/>
    <col min="13" max="15" width="8.7265625" style="6"/>
    <col min="16" max="17" width="8.81640625" style="6" customWidth="1"/>
    <col min="18" max="18" width="13.1796875" style="6" customWidth="1"/>
    <col min="19" max="19" width="15.7265625" style="6" customWidth="1"/>
    <col min="20" max="20" width="8.81640625" style="6" customWidth="1"/>
    <col min="21" max="21" width="16" style="6" customWidth="1"/>
    <col min="22" max="99" width="8.81640625" style="6" customWidth="1"/>
    <col min="100" max="16384" width="8.7265625" style="6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14</v>
      </c>
      <c r="B2" s="4">
        <f>P12</f>
        <v>31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4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SUM(S14:S44)/$P$12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43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53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43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O7" s="72"/>
      <c r="P7" s="72"/>
      <c r="Q7" s="70"/>
      <c r="R7" s="70"/>
      <c r="S7" s="70"/>
      <c r="T7" s="70"/>
      <c r="U7" s="70"/>
    </row>
    <row r="8" spans="1:21" ht="54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v>31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896</v>
      </c>
      <c r="B14" s="22" t="s">
        <v>16</v>
      </c>
      <c r="C14" s="22">
        <v>2068602</v>
      </c>
      <c r="D14" s="22" t="s">
        <v>897</v>
      </c>
      <c r="E14" s="23" t="s">
        <v>898</v>
      </c>
      <c r="F14" s="24" t="s">
        <v>17</v>
      </c>
      <c r="G14" s="24" t="s">
        <v>756</v>
      </c>
      <c r="H14" s="24" t="s">
        <v>756</v>
      </c>
      <c r="I14" s="24" t="s">
        <v>757</v>
      </c>
      <c r="J14" s="24" t="s">
        <v>756</v>
      </c>
      <c r="K14" s="24" t="s">
        <v>899</v>
      </c>
      <c r="L14" s="24" t="s">
        <v>900</v>
      </c>
      <c r="M14" s="24" t="s">
        <v>229</v>
      </c>
      <c r="N14" s="24">
        <v>532258</v>
      </c>
      <c r="O14" s="24">
        <v>438052</v>
      </c>
      <c r="P14" s="6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1543</v>
      </c>
      <c r="B15" s="22" t="s">
        <v>16</v>
      </c>
      <c r="C15" s="22">
        <v>2117840</v>
      </c>
      <c r="D15" s="22" t="s">
        <v>1544</v>
      </c>
      <c r="E15" s="23" t="s">
        <v>1545</v>
      </c>
      <c r="F15" s="24" t="s">
        <v>17</v>
      </c>
      <c r="G15" s="24" t="s">
        <v>756</v>
      </c>
      <c r="H15" s="24" t="s">
        <v>756</v>
      </c>
      <c r="I15" s="24" t="s">
        <v>757</v>
      </c>
      <c r="J15" s="24" t="s">
        <v>756</v>
      </c>
      <c r="K15" s="24" t="s">
        <v>1546</v>
      </c>
      <c r="L15" s="24" t="s">
        <v>1547</v>
      </c>
      <c r="M15" s="24" t="s">
        <v>244</v>
      </c>
      <c r="N15" s="24">
        <v>532504</v>
      </c>
      <c r="O15" s="24">
        <v>431259</v>
      </c>
      <c r="P15" s="6">
        <v>1</v>
      </c>
      <c r="Q15" s="27"/>
      <c r="R15" s="2"/>
      <c r="S15" s="3"/>
      <c r="T15" s="25">
        <f t="shared" ref="T15:T44" si="2">S15*0.23</f>
        <v>0</v>
      </c>
      <c r="U15" s="26">
        <f t="shared" ref="U15:U44" si="3">SUM(S15:T15)</f>
        <v>0</v>
      </c>
    </row>
    <row r="16" spans="1:21" x14ac:dyDescent="0.35">
      <c r="A16" s="22" t="s">
        <v>1575</v>
      </c>
      <c r="B16" s="22" t="s">
        <v>16</v>
      </c>
      <c r="C16" s="22">
        <v>2066787</v>
      </c>
      <c r="D16" s="22" t="s">
        <v>1576</v>
      </c>
      <c r="E16" s="23" t="s">
        <v>1577</v>
      </c>
      <c r="F16" s="24" t="s">
        <v>17</v>
      </c>
      <c r="G16" s="24" t="s">
        <v>756</v>
      </c>
      <c r="H16" s="24" t="s">
        <v>756</v>
      </c>
      <c r="I16" s="24" t="s">
        <v>757</v>
      </c>
      <c r="J16" s="24" t="s">
        <v>756</v>
      </c>
      <c r="K16" s="24" t="s">
        <v>1578</v>
      </c>
      <c r="L16" s="24" t="s">
        <v>1579</v>
      </c>
      <c r="M16" s="24" t="s">
        <v>93</v>
      </c>
      <c r="N16" s="24">
        <v>532621</v>
      </c>
      <c r="O16" s="24">
        <v>438281</v>
      </c>
      <c r="P16" s="6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2014</v>
      </c>
      <c r="B17" s="22" t="s">
        <v>16</v>
      </c>
      <c r="C17" s="22">
        <v>2014285</v>
      </c>
      <c r="D17" s="22" t="s">
        <v>2015</v>
      </c>
      <c r="E17" s="23" t="s">
        <v>2016</v>
      </c>
      <c r="F17" s="24" t="s">
        <v>17</v>
      </c>
      <c r="G17" s="24" t="s">
        <v>162</v>
      </c>
      <c r="H17" s="24" t="s">
        <v>231</v>
      </c>
      <c r="I17" s="24" t="s">
        <v>2013</v>
      </c>
      <c r="J17" s="24" t="s">
        <v>231</v>
      </c>
      <c r="K17" s="24" t="s">
        <v>623</v>
      </c>
      <c r="L17" s="24" t="s">
        <v>624</v>
      </c>
      <c r="M17" s="24" t="s">
        <v>523</v>
      </c>
      <c r="N17" s="24">
        <v>529301</v>
      </c>
      <c r="O17" s="24">
        <v>443115</v>
      </c>
      <c r="P17" s="6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2017</v>
      </c>
      <c r="B18" s="22" t="s">
        <v>16</v>
      </c>
      <c r="C18" s="22">
        <v>2014219</v>
      </c>
      <c r="D18" s="22" t="s">
        <v>2018</v>
      </c>
      <c r="E18" s="23" t="s">
        <v>2019</v>
      </c>
      <c r="F18" s="24" t="s">
        <v>17</v>
      </c>
      <c r="G18" s="24" t="s">
        <v>162</v>
      </c>
      <c r="H18" s="24" t="s">
        <v>231</v>
      </c>
      <c r="I18" s="24" t="s">
        <v>2013</v>
      </c>
      <c r="J18" s="24" t="s">
        <v>231</v>
      </c>
      <c r="K18" s="24" t="s">
        <v>2020</v>
      </c>
      <c r="L18" s="24" t="s">
        <v>2021</v>
      </c>
      <c r="M18" s="24" t="s">
        <v>154</v>
      </c>
      <c r="N18" s="24">
        <v>528725</v>
      </c>
      <c r="O18" s="24">
        <v>443204</v>
      </c>
      <c r="P18" s="6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2022</v>
      </c>
      <c r="B19" s="22" t="s">
        <v>16</v>
      </c>
      <c r="C19" s="22">
        <v>2018377</v>
      </c>
      <c r="D19" s="22" t="s">
        <v>2023</v>
      </c>
      <c r="E19" s="23" t="s">
        <v>2024</v>
      </c>
      <c r="F19" s="24" t="s">
        <v>17</v>
      </c>
      <c r="G19" s="24" t="s">
        <v>162</v>
      </c>
      <c r="H19" s="24" t="s">
        <v>231</v>
      </c>
      <c r="I19" s="24" t="s">
        <v>2013</v>
      </c>
      <c r="J19" s="24" t="s">
        <v>231</v>
      </c>
      <c r="K19" s="24" t="s">
        <v>2025</v>
      </c>
      <c r="L19" s="24" t="s">
        <v>2026</v>
      </c>
      <c r="M19" s="24" t="s">
        <v>43</v>
      </c>
      <c r="N19" s="24">
        <v>526827</v>
      </c>
      <c r="O19" s="24">
        <v>443875</v>
      </c>
      <c r="P19" s="6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2036</v>
      </c>
      <c r="B20" s="22" t="s">
        <v>16</v>
      </c>
      <c r="C20" s="22">
        <v>2012135</v>
      </c>
      <c r="D20" s="22" t="s">
        <v>2037</v>
      </c>
      <c r="E20" s="23" t="s">
        <v>2038</v>
      </c>
      <c r="F20" s="24" t="s">
        <v>17</v>
      </c>
      <c r="G20" s="24" t="s">
        <v>162</v>
      </c>
      <c r="H20" s="24" t="s">
        <v>231</v>
      </c>
      <c r="I20" s="24" t="s">
        <v>2013</v>
      </c>
      <c r="J20" s="24" t="s">
        <v>231</v>
      </c>
      <c r="K20" s="24" t="s">
        <v>2039</v>
      </c>
      <c r="L20" s="24" t="s">
        <v>2040</v>
      </c>
      <c r="M20" s="24" t="s">
        <v>572</v>
      </c>
      <c r="N20" s="24">
        <v>527081</v>
      </c>
      <c r="O20" s="24">
        <v>444203</v>
      </c>
      <c r="P20" s="6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2062</v>
      </c>
      <c r="B21" s="22" t="s">
        <v>16</v>
      </c>
      <c r="C21" s="22">
        <v>2125569</v>
      </c>
      <c r="D21" s="22" t="s">
        <v>2063</v>
      </c>
      <c r="E21" s="23" t="s">
        <v>2064</v>
      </c>
      <c r="F21" s="24" t="s">
        <v>17</v>
      </c>
      <c r="G21" s="24" t="s">
        <v>2047</v>
      </c>
      <c r="H21" s="24" t="s">
        <v>2047</v>
      </c>
      <c r="I21" s="24" t="s">
        <v>2048</v>
      </c>
      <c r="J21" s="24" t="s">
        <v>2047</v>
      </c>
      <c r="K21" s="24" t="s">
        <v>807</v>
      </c>
      <c r="L21" s="24" t="s">
        <v>808</v>
      </c>
      <c r="M21" s="24" t="s">
        <v>159</v>
      </c>
      <c r="N21" s="24">
        <v>549328</v>
      </c>
      <c r="O21" s="24">
        <v>394000</v>
      </c>
      <c r="P21" s="6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2116</v>
      </c>
      <c r="B22" s="22" t="s">
        <v>16</v>
      </c>
      <c r="C22" s="22">
        <v>2132956</v>
      </c>
      <c r="D22" s="22" t="s">
        <v>2117</v>
      </c>
      <c r="E22" s="23" t="s">
        <v>2118</v>
      </c>
      <c r="F22" s="24" t="s">
        <v>17</v>
      </c>
      <c r="G22" s="24" t="s">
        <v>2047</v>
      </c>
      <c r="H22" s="24" t="s">
        <v>2047</v>
      </c>
      <c r="I22" s="24" t="s">
        <v>2048</v>
      </c>
      <c r="J22" s="24" t="s">
        <v>2047</v>
      </c>
      <c r="K22" s="24" t="s">
        <v>2119</v>
      </c>
      <c r="L22" s="24" t="s">
        <v>2120</v>
      </c>
      <c r="M22" s="24" t="s">
        <v>59</v>
      </c>
      <c r="N22" s="24">
        <v>547282</v>
      </c>
      <c r="O22" s="24">
        <v>393998</v>
      </c>
      <c r="P22" s="6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2178</v>
      </c>
      <c r="B23" s="22" t="s">
        <v>16</v>
      </c>
      <c r="C23" s="22">
        <v>2136194</v>
      </c>
      <c r="D23" s="22" t="s">
        <v>2179</v>
      </c>
      <c r="E23" s="23" t="s">
        <v>2180</v>
      </c>
      <c r="F23" s="24" t="s">
        <v>17</v>
      </c>
      <c r="G23" s="24" t="s">
        <v>2047</v>
      </c>
      <c r="H23" s="24" t="s">
        <v>2047</v>
      </c>
      <c r="I23" s="24" t="s">
        <v>2048</v>
      </c>
      <c r="J23" s="24" t="s">
        <v>2047</v>
      </c>
      <c r="K23" s="24" t="s">
        <v>2181</v>
      </c>
      <c r="L23" s="24" t="s">
        <v>2182</v>
      </c>
      <c r="M23" s="24" t="s">
        <v>33</v>
      </c>
      <c r="N23" s="24">
        <v>548087</v>
      </c>
      <c r="O23" s="24">
        <v>393365</v>
      </c>
      <c r="P23" s="6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2345</v>
      </c>
      <c r="B24" s="22" t="s">
        <v>16</v>
      </c>
      <c r="C24" s="22">
        <v>1922244</v>
      </c>
      <c r="D24" s="22" t="s">
        <v>2346</v>
      </c>
      <c r="E24" s="23" t="s">
        <v>2347</v>
      </c>
      <c r="F24" s="24" t="s">
        <v>17</v>
      </c>
      <c r="G24" s="24" t="s">
        <v>241</v>
      </c>
      <c r="H24" s="24" t="s">
        <v>441</v>
      </c>
      <c r="I24" s="24" t="s">
        <v>2348</v>
      </c>
      <c r="J24" s="24" t="s">
        <v>441</v>
      </c>
      <c r="K24" s="24" t="s">
        <v>2349</v>
      </c>
      <c r="L24" s="24" t="s">
        <v>2350</v>
      </c>
      <c r="M24" s="24" t="s">
        <v>79</v>
      </c>
      <c r="N24" s="24">
        <v>570177</v>
      </c>
      <c r="O24" s="24">
        <v>407371</v>
      </c>
      <c r="P24" s="6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2351</v>
      </c>
      <c r="B25" s="22" t="s">
        <v>16</v>
      </c>
      <c r="C25" s="22">
        <v>1922252</v>
      </c>
      <c r="D25" s="22" t="s">
        <v>2352</v>
      </c>
      <c r="E25" s="23" t="s">
        <v>2353</v>
      </c>
      <c r="F25" s="24" t="s">
        <v>17</v>
      </c>
      <c r="G25" s="24" t="s">
        <v>241</v>
      </c>
      <c r="H25" s="24" t="s">
        <v>441</v>
      </c>
      <c r="I25" s="24" t="s">
        <v>2348</v>
      </c>
      <c r="J25" s="24" t="s">
        <v>441</v>
      </c>
      <c r="K25" s="24" t="s">
        <v>2349</v>
      </c>
      <c r="L25" s="24" t="s">
        <v>2350</v>
      </c>
      <c r="M25" s="24" t="s">
        <v>2354</v>
      </c>
      <c r="N25" s="24">
        <v>570367</v>
      </c>
      <c r="O25" s="24">
        <v>407132</v>
      </c>
      <c r="P25" s="6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2355</v>
      </c>
      <c r="B26" s="22" t="s">
        <v>16</v>
      </c>
      <c r="C26" s="22">
        <v>1922258</v>
      </c>
      <c r="D26" s="22" t="s">
        <v>2356</v>
      </c>
      <c r="E26" s="23" t="s">
        <v>2357</v>
      </c>
      <c r="F26" s="24" t="s">
        <v>17</v>
      </c>
      <c r="G26" s="24" t="s">
        <v>241</v>
      </c>
      <c r="H26" s="24" t="s">
        <v>441</v>
      </c>
      <c r="I26" s="24" t="s">
        <v>2348</v>
      </c>
      <c r="J26" s="24" t="s">
        <v>441</v>
      </c>
      <c r="K26" s="24" t="s">
        <v>2349</v>
      </c>
      <c r="L26" s="24" t="s">
        <v>2350</v>
      </c>
      <c r="M26" s="24" t="s">
        <v>277</v>
      </c>
      <c r="N26" s="24">
        <v>570506</v>
      </c>
      <c r="O26" s="24">
        <v>406915</v>
      </c>
      <c r="P26" s="6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2358</v>
      </c>
      <c r="B27" s="22" t="s">
        <v>16</v>
      </c>
      <c r="C27" s="22">
        <v>1922523</v>
      </c>
      <c r="D27" s="22" t="s">
        <v>2359</v>
      </c>
      <c r="E27" s="23" t="s">
        <v>2360</v>
      </c>
      <c r="F27" s="24" t="s">
        <v>17</v>
      </c>
      <c r="G27" s="24" t="s">
        <v>241</v>
      </c>
      <c r="H27" s="24" t="s">
        <v>441</v>
      </c>
      <c r="I27" s="24" t="s">
        <v>2348</v>
      </c>
      <c r="J27" s="24" t="s">
        <v>441</v>
      </c>
      <c r="K27" s="24" t="s">
        <v>2361</v>
      </c>
      <c r="L27" s="24" t="s">
        <v>2362</v>
      </c>
      <c r="M27" s="24" t="s">
        <v>2363</v>
      </c>
      <c r="N27" s="24">
        <v>573713</v>
      </c>
      <c r="O27" s="24">
        <v>406607</v>
      </c>
      <c r="P27" s="6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2369</v>
      </c>
      <c r="B28" s="22" t="s">
        <v>16</v>
      </c>
      <c r="C28" s="22">
        <v>1920037</v>
      </c>
      <c r="D28" s="22" t="s">
        <v>2370</v>
      </c>
      <c r="E28" s="23" t="s">
        <v>2371</v>
      </c>
      <c r="F28" s="24" t="s">
        <v>17</v>
      </c>
      <c r="G28" s="24" t="s">
        <v>241</v>
      </c>
      <c r="H28" s="24" t="s">
        <v>441</v>
      </c>
      <c r="I28" s="24" t="s">
        <v>2348</v>
      </c>
      <c r="J28" s="24" t="s">
        <v>441</v>
      </c>
      <c r="K28" s="24" t="s">
        <v>2372</v>
      </c>
      <c r="L28" s="24" t="s">
        <v>2373</v>
      </c>
      <c r="M28" s="24" t="s">
        <v>153</v>
      </c>
      <c r="N28" s="24">
        <v>571146</v>
      </c>
      <c r="O28" s="24">
        <v>407136</v>
      </c>
      <c r="P28" s="6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2374</v>
      </c>
      <c r="B29" s="22" t="s">
        <v>16</v>
      </c>
      <c r="C29" s="22">
        <v>1920039</v>
      </c>
      <c r="D29" s="22" t="s">
        <v>2375</v>
      </c>
      <c r="E29" s="23" t="s">
        <v>2376</v>
      </c>
      <c r="F29" s="24" t="s">
        <v>17</v>
      </c>
      <c r="G29" s="24" t="s">
        <v>241</v>
      </c>
      <c r="H29" s="24" t="s">
        <v>441</v>
      </c>
      <c r="I29" s="24" t="s">
        <v>2348</v>
      </c>
      <c r="J29" s="24" t="s">
        <v>441</v>
      </c>
      <c r="K29" s="24" t="s">
        <v>2372</v>
      </c>
      <c r="L29" s="24" t="s">
        <v>2373</v>
      </c>
      <c r="M29" s="24" t="s">
        <v>154</v>
      </c>
      <c r="N29" s="24">
        <v>571059</v>
      </c>
      <c r="O29" s="24">
        <v>407137</v>
      </c>
      <c r="P29" s="6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2385</v>
      </c>
      <c r="B30" s="22" t="s">
        <v>16</v>
      </c>
      <c r="C30" s="22">
        <v>1917160</v>
      </c>
      <c r="D30" s="22" t="s">
        <v>2386</v>
      </c>
      <c r="E30" s="23" t="s">
        <v>2387</v>
      </c>
      <c r="F30" s="24" t="s">
        <v>17</v>
      </c>
      <c r="G30" s="24" t="s">
        <v>241</v>
      </c>
      <c r="H30" s="24" t="s">
        <v>441</v>
      </c>
      <c r="I30" s="24" t="s">
        <v>2348</v>
      </c>
      <c r="J30" s="24" t="s">
        <v>441</v>
      </c>
      <c r="K30" s="24" t="s">
        <v>2388</v>
      </c>
      <c r="L30" s="24" t="s">
        <v>2389</v>
      </c>
      <c r="M30" s="24" t="s">
        <v>2390</v>
      </c>
      <c r="N30" s="24">
        <v>570906</v>
      </c>
      <c r="O30" s="24">
        <v>407814</v>
      </c>
      <c r="P30" s="6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2391</v>
      </c>
      <c r="B31" s="22" t="s">
        <v>16</v>
      </c>
      <c r="C31" s="22">
        <v>1922846</v>
      </c>
      <c r="D31" s="22" t="s">
        <v>2392</v>
      </c>
      <c r="E31" s="23" t="s">
        <v>2393</v>
      </c>
      <c r="F31" s="24" t="s">
        <v>17</v>
      </c>
      <c r="G31" s="24" t="s">
        <v>241</v>
      </c>
      <c r="H31" s="24" t="s">
        <v>441</v>
      </c>
      <c r="I31" s="24" t="s">
        <v>2348</v>
      </c>
      <c r="J31" s="24" t="s">
        <v>441</v>
      </c>
      <c r="K31" s="24" t="s">
        <v>2394</v>
      </c>
      <c r="L31" s="24" t="s">
        <v>2395</v>
      </c>
      <c r="M31" s="24" t="s">
        <v>1703</v>
      </c>
      <c r="N31" s="24">
        <v>570384</v>
      </c>
      <c r="O31" s="24">
        <v>407551</v>
      </c>
      <c r="P31" s="6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2396</v>
      </c>
      <c r="B32" s="22" t="s">
        <v>16</v>
      </c>
      <c r="C32" s="22">
        <v>7969523</v>
      </c>
      <c r="D32" s="22" t="s">
        <v>2397</v>
      </c>
      <c r="E32" s="23" t="s">
        <v>2398</v>
      </c>
      <c r="F32" s="24" t="s">
        <v>17</v>
      </c>
      <c r="G32" s="24" t="s">
        <v>241</v>
      </c>
      <c r="H32" s="24" t="s">
        <v>441</v>
      </c>
      <c r="I32" s="24" t="s">
        <v>2348</v>
      </c>
      <c r="J32" s="24" t="s">
        <v>441</v>
      </c>
      <c r="K32" s="24" t="s">
        <v>2399</v>
      </c>
      <c r="L32" s="24" t="s">
        <v>2400</v>
      </c>
      <c r="M32" s="24" t="s">
        <v>2401</v>
      </c>
      <c r="N32" s="24">
        <v>571036</v>
      </c>
      <c r="O32" s="24">
        <v>408152</v>
      </c>
      <c r="P32" s="6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2402</v>
      </c>
      <c r="B33" s="22" t="s">
        <v>16</v>
      </c>
      <c r="C33" s="22">
        <v>1922958</v>
      </c>
      <c r="D33" s="22" t="s">
        <v>2403</v>
      </c>
      <c r="E33" s="23" t="s">
        <v>2404</v>
      </c>
      <c r="F33" s="24" t="s">
        <v>17</v>
      </c>
      <c r="G33" s="24" t="s">
        <v>241</v>
      </c>
      <c r="H33" s="24" t="s">
        <v>441</v>
      </c>
      <c r="I33" s="24" t="s">
        <v>2348</v>
      </c>
      <c r="J33" s="24" t="s">
        <v>441</v>
      </c>
      <c r="K33" s="24" t="s">
        <v>2405</v>
      </c>
      <c r="L33" s="24" t="s">
        <v>2406</v>
      </c>
      <c r="M33" s="24" t="s">
        <v>206</v>
      </c>
      <c r="N33" s="24">
        <v>569274</v>
      </c>
      <c r="O33" s="24">
        <v>408917</v>
      </c>
      <c r="P33" s="6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2434</v>
      </c>
      <c r="B34" s="22" t="s">
        <v>16</v>
      </c>
      <c r="C34" s="22">
        <v>1923450</v>
      </c>
      <c r="D34" s="22" t="s">
        <v>2435</v>
      </c>
      <c r="E34" s="23" t="s">
        <v>2436</v>
      </c>
      <c r="F34" s="24" t="s">
        <v>17</v>
      </c>
      <c r="G34" s="24" t="s">
        <v>241</v>
      </c>
      <c r="H34" s="24" t="s">
        <v>441</v>
      </c>
      <c r="I34" s="24" t="s">
        <v>2348</v>
      </c>
      <c r="J34" s="24" t="s">
        <v>441</v>
      </c>
      <c r="K34" s="24" t="s">
        <v>2437</v>
      </c>
      <c r="L34" s="24" t="s">
        <v>2438</v>
      </c>
      <c r="M34" s="24" t="s">
        <v>154</v>
      </c>
      <c r="N34" s="24">
        <v>570630</v>
      </c>
      <c r="O34" s="24">
        <v>407386</v>
      </c>
      <c r="P34" s="6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2439</v>
      </c>
      <c r="B35" s="22" t="s">
        <v>16</v>
      </c>
      <c r="C35" s="22">
        <v>1923596</v>
      </c>
      <c r="D35" s="22" t="s">
        <v>2440</v>
      </c>
      <c r="E35" s="23" t="s">
        <v>2441</v>
      </c>
      <c r="F35" s="24" t="s">
        <v>17</v>
      </c>
      <c r="G35" s="24" t="s">
        <v>241</v>
      </c>
      <c r="H35" s="24" t="s">
        <v>441</v>
      </c>
      <c r="I35" s="24" t="s">
        <v>2348</v>
      </c>
      <c r="J35" s="24" t="s">
        <v>441</v>
      </c>
      <c r="K35" s="24" t="s">
        <v>2442</v>
      </c>
      <c r="L35" s="24" t="s">
        <v>2443</v>
      </c>
      <c r="M35" s="24" t="s">
        <v>159</v>
      </c>
      <c r="N35" s="24">
        <v>570030</v>
      </c>
      <c r="O35" s="24">
        <v>407683</v>
      </c>
      <c r="P35" s="6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2444</v>
      </c>
      <c r="B36" s="22" t="s">
        <v>16</v>
      </c>
      <c r="C36" s="22">
        <v>1923599</v>
      </c>
      <c r="D36" s="22" t="s">
        <v>2445</v>
      </c>
      <c r="E36" s="23" t="s">
        <v>2446</v>
      </c>
      <c r="F36" s="24" t="s">
        <v>17</v>
      </c>
      <c r="G36" s="24" t="s">
        <v>241</v>
      </c>
      <c r="H36" s="24" t="s">
        <v>441</v>
      </c>
      <c r="I36" s="24" t="s">
        <v>2348</v>
      </c>
      <c r="J36" s="24" t="s">
        <v>441</v>
      </c>
      <c r="K36" s="24" t="s">
        <v>2447</v>
      </c>
      <c r="L36" s="24" t="s">
        <v>2448</v>
      </c>
      <c r="M36" s="24" t="s">
        <v>1273</v>
      </c>
      <c r="N36" s="24">
        <v>570061</v>
      </c>
      <c r="O36" s="24">
        <v>406714</v>
      </c>
      <c r="P36" s="6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2553</v>
      </c>
      <c r="B37" s="22" t="s">
        <v>16</v>
      </c>
      <c r="C37" s="22">
        <v>1874345</v>
      </c>
      <c r="D37" s="22" t="s">
        <v>2554</v>
      </c>
      <c r="E37" s="23" t="s">
        <v>2555</v>
      </c>
      <c r="F37" s="24" t="s">
        <v>17</v>
      </c>
      <c r="G37" s="24" t="s">
        <v>36</v>
      </c>
      <c r="H37" s="24" t="s">
        <v>615</v>
      </c>
      <c r="I37" s="24" t="s">
        <v>2556</v>
      </c>
      <c r="J37" s="24" t="s">
        <v>615</v>
      </c>
      <c r="K37" s="24" t="s">
        <v>2211</v>
      </c>
      <c r="L37" s="24" t="s">
        <v>2212</v>
      </c>
      <c r="M37" s="24" t="s">
        <v>159</v>
      </c>
      <c r="N37" s="24">
        <v>480177</v>
      </c>
      <c r="O37" s="24">
        <v>413350</v>
      </c>
      <c r="P37" s="6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2557</v>
      </c>
      <c r="B38" s="22" t="s">
        <v>16</v>
      </c>
      <c r="C38" s="22">
        <v>1874366</v>
      </c>
      <c r="D38" s="22" t="s">
        <v>2558</v>
      </c>
      <c r="E38" s="23" t="s">
        <v>2559</v>
      </c>
      <c r="F38" s="24" t="s">
        <v>17</v>
      </c>
      <c r="G38" s="24" t="s">
        <v>36</v>
      </c>
      <c r="H38" s="24" t="s">
        <v>615</v>
      </c>
      <c r="I38" s="24" t="s">
        <v>2556</v>
      </c>
      <c r="J38" s="24" t="s">
        <v>615</v>
      </c>
      <c r="K38" s="24" t="s">
        <v>2560</v>
      </c>
      <c r="L38" s="24" t="s">
        <v>2561</v>
      </c>
      <c r="M38" s="24" t="s">
        <v>286</v>
      </c>
      <c r="N38" s="24">
        <v>479935</v>
      </c>
      <c r="O38" s="24">
        <v>413620</v>
      </c>
      <c r="P38" s="6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2565</v>
      </c>
      <c r="B39" s="22" t="s">
        <v>16</v>
      </c>
      <c r="C39" s="22">
        <v>1874464</v>
      </c>
      <c r="D39" s="22" t="s">
        <v>2566</v>
      </c>
      <c r="E39" s="23" t="s">
        <v>2567</v>
      </c>
      <c r="F39" s="24" t="s">
        <v>17</v>
      </c>
      <c r="G39" s="24" t="s">
        <v>36</v>
      </c>
      <c r="H39" s="24" t="s">
        <v>615</v>
      </c>
      <c r="I39" s="24" t="s">
        <v>2556</v>
      </c>
      <c r="J39" s="24" t="s">
        <v>615</v>
      </c>
      <c r="K39" s="24" t="s">
        <v>1944</v>
      </c>
      <c r="L39" s="24" t="s">
        <v>1945</v>
      </c>
      <c r="M39" s="24" t="s">
        <v>280</v>
      </c>
      <c r="N39" s="24">
        <v>480910</v>
      </c>
      <c r="O39" s="24">
        <v>413776</v>
      </c>
      <c r="P39" s="6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2585</v>
      </c>
      <c r="B40" s="22" t="s">
        <v>16</v>
      </c>
      <c r="C40" s="22">
        <v>1874693</v>
      </c>
      <c r="D40" s="22" t="s">
        <v>2586</v>
      </c>
      <c r="E40" s="23" t="s">
        <v>2587</v>
      </c>
      <c r="F40" s="24" t="s">
        <v>17</v>
      </c>
      <c r="G40" s="24" t="s">
        <v>36</v>
      </c>
      <c r="H40" s="24" t="s">
        <v>615</v>
      </c>
      <c r="I40" s="24" t="s">
        <v>2556</v>
      </c>
      <c r="J40" s="24" t="s">
        <v>615</v>
      </c>
      <c r="K40" s="24" t="s">
        <v>2588</v>
      </c>
      <c r="L40" s="24" t="s">
        <v>2589</v>
      </c>
      <c r="M40" s="24" t="s">
        <v>228</v>
      </c>
      <c r="N40" s="24">
        <v>480964</v>
      </c>
      <c r="O40" s="24">
        <v>415377</v>
      </c>
      <c r="P40" s="6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2590</v>
      </c>
      <c r="B41" s="22" t="s">
        <v>16</v>
      </c>
      <c r="C41" s="22">
        <v>1874851</v>
      </c>
      <c r="D41" s="22" t="s">
        <v>2591</v>
      </c>
      <c r="E41" s="23" t="s">
        <v>2592</v>
      </c>
      <c r="F41" s="24" t="s">
        <v>17</v>
      </c>
      <c r="G41" s="24" t="s">
        <v>36</v>
      </c>
      <c r="H41" s="24" t="s">
        <v>615</v>
      </c>
      <c r="I41" s="24" t="s">
        <v>2556</v>
      </c>
      <c r="J41" s="24" t="s">
        <v>615</v>
      </c>
      <c r="K41" s="24" t="s">
        <v>2593</v>
      </c>
      <c r="L41" s="24" t="s">
        <v>2594</v>
      </c>
      <c r="M41" s="24" t="s">
        <v>159</v>
      </c>
      <c r="N41" s="24">
        <v>481422</v>
      </c>
      <c r="O41" s="24">
        <v>413989</v>
      </c>
      <c r="P41" s="6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2614</v>
      </c>
      <c r="B42" s="22" t="s">
        <v>16</v>
      </c>
      <c r="C42" s="22">
        <v>1875389</v>
      </c>
      <c r="D42" s="22" t="s">
        <v>2615</v>
      </c>
      <c r="E42" s="23" t="s">
        <v>2616</v>
      </c>
      <c r="F42" s="24" t="s">
        <v>17</v>
      </c>
      <c r="G42" s="24" t="s">
        <v>36</v>
      </c>
      <c r="H42" s="24" t="s">
        <v>615</v>
      </c>
      <c r="I42" s="24" t="s">
        <v>2556</v>
      </c>
      <c r="J42" s="24" t="s">
        <v>615</v>
      </c>
      <c r="K42" s="24" t="s">
        <v>534</v>
      </c>
      <c r="L42" s="24" t="s">
        <v>535</v>
      </c>
      <c r="M42" s="24" t="s">
        <v>93</v>
      </c>
      <c r="N42" s="24">
        <v>482079</v>
      </c>
      <c r="O42" s="24">
        <v>414257</v>
      </c>
      <c r="P42" s="6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2617</v>
      </c>
      <c r="B43" s="22" t="s">
        <v>16</v>
      </c>
      <c r="C43" s="22">
        <v>1875417</v>
      </c>
      <c r="D43" s="22" t="s">
        <v>2618</v>
      </c>
      <c r="E43" s="23" t="s">
        <v>2619</v>
      </c>
      <c r="F43" s="24" t="s">
        <v>17</v>
      </c>
      <c r="G43" s="24" t="s">
        <v>36</v>
      </c>
      <c r="H43" s="24" t="s">
        <v>615</v>
      </c>
      <c r="I43" s="24" t="s">
        <v>2556</v>
      </c>
      <c r="J43" s="24" t="s">
        <v>615</v>
      </c>
      <c r="K43" s="24" t="s">
        <v>1861</v>
      </c>
      <c r="L43" s="24" t="s">
        <v>1862</v>
      </c>
      <c r="M43" s="24" t="s">
        <v>154</v>
      </c>
      <c r="N43" s="24">
        <v>481426</v>
      </c>
      <c r="O43" s="24">
        <v>413481</v>
      </c>
      <c r="P43" s="6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2" t="s">
        <v>2620</v>
      </c>
      <c r="B44" s="22" t="s">
        <v>16</v>
      </c>
      <c r="C44" s="22">
        <v>1875419</v>
      </c>
      <c r="D44" s="22" t="s">
        <v>2621</v>
      </c>
      <c r="E44" s="23" t="s">
        <v>2622</v>
      </c>
      <c r="F44" s="24" t="s">
        <v>17</v>
      </c>
      <c r="G44" s="24" t="s">
        <v>36</v>
      </c>
      <c r="H44" s="24" t="s">
        <v>615</v>
      </c>
      <c r="I44" s="24" t="s">
        <v>2556</v>
      </c>
      <c r="J44" s="24" t="s">
        <v>615</v>
      </c>
      <c r="K44" s="24" t="s">
        <v>2623</v>
      </c>
      <c r="L44" s="24" t="s">
        <v>2624</v>
      </c>
      <c r="M44" s="24" t="s">
        <v>197</v>
      </c>
      <c r="N44" s="24">
        <v>481646</v>
      </c>
      <c r="O44" s="24">
        <v>414378</v>
      </c>
      <c r="P44" s="6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</sheetData>
  <sheetProtection algorithmName="SHA-512" hashValue="ykq/PbpUS5NZ3edCHBJSSVDyC6ukRPqAaYLjSYDarj1CBlepRbkqKMnwBsANrCvDq4bAWgK1MVTHJ3RE4twoIA==" saltValue="iKuj6NRyQ19UzZFXkVbJJg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15</v>
      </c>
      <c r="B2" s="4">
        <f>P12</f>
        <v>30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SUM(S14:S43)/$P$12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SUM(P14:P43)</f>
        <v>30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22" t="s">
        <v>1924</v>
      </c>
      <c r="B14" s="22" t="s">
        <v>16</v>
      </c>
      <c r="C14" s="22">
        <v>9633397</v>
      </c>
      <c r="D14" s="22" t="s">
        <v>1925</v>
      </c>
      <c r="E14" s="23" t="s">
        <v>1926</v>
      </c>
      <c r="F14" s="24" t="s">
        <v>17</v>
      </c>
      <c r="G14" s="24" t="s">
        <v>214</v>
      </c>
      <c r="H14" s="24" t="s">
        <v>215</v>
      </c>
      <c r="I14" s="24" t="s">
        <v>1927</v>
      </c>
      <c r="J14" s="24" t="s">
        <v>215</v>
      </c>
      <c r="K14" s="24" t="s">
        <v>236</v>
      </c>
      <c r="L14" s="24" t="s">
        <v>237</v>
      </c>
      <c r="M14" s="24" t="s">
        <v>1442</v>
      </c>
      <c r="N14" s="24">
        <v>525052</v>
      </c>
      <c r="O14" s="24">
        <v>422240</v>
      </c>
      <c r="P14" s="7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1928</v>
      </c>
      <c r="B15" s="22" t="s">
        <v>16</v>
      </c>
      <c r="C15" s="22">
        <v>1733222</v>
      </c>
      <c r="D15" s="22" t="s">
        <v>1929</v>
      </c>
      <c r="E15" s="23" t="s">
        <v>1930</v>
      </c>
      <c r="F15" s="24" t="s">
        <v>17</v>
      </c>
      <c r="G15" s="24" t="s">
        <v>214</v>
      </c>
      <c r="H15" s="24" t="s">
        <v>215</v>
      </c>
      <c r="I15" s="24" t="s">
        <v>1927</v>
      </c>
      <c r="J15" s="24" t="s">
        <v>215</v>
      </c>
      <c r="K15" s="24" t="s">
        <v>236</v>
      </c>
      <c r="L15" s="24" t="s">
        <v>237</v>
      </c>
      <c r="M15" s="24" t="s">
        <v>159</v>
      </c>
      <c r="N15" s="24">
        <v>525052</v>
      </c>
      <c r="O15" s="24">
        <v>422240</v>
      </c>
      <c r="P15" s="7">
        <v>1</v>
      </c>
      <c r="Q15" s="27"/>
      <c r="R15" s="2"/>
      <c r="S15" s="3"/>
      <c r="T15" s="25">
        <f t="shared" ref="T15:T43" si="2">S15*0.23</f>
        <v>0</v>
      </c>
      <c r="U15" s="26">
        <f t="shared" ref="U15:U43" si="3">SUM(S15:T15)</f>
        <v>0</v>
      </c>
    </row>
    <row r="16" spans="1:21" x14ac:dyDescent="0.35">
      <c r="A16" s="22" t="s">
        <v>1931</v>
      </c>
      <c r="B16" s="22" t="s">
        <v>16</v>
      </c>
      <c r="C16" s="22">
        <v>1736224</v>
      </c>
      <c r="D16" s="22" t="s">
        <v>1932</v>
      </c>
      <c r="E16" s="23" t="s">
        <v>1933</v>
      </c>
      <c r="F16" s="24" t="s">
        <v>17</v>
      </c>
      <c r="G16" s="24" t="s">
        <v>214</v>
      </c>
      <c r="H16" s="24" t="s">
        <v>215</v>
      </c>
      <c r="I16" s="24" t="s">
        <v>1927</v>
      </c>
      <c r="J16" s="24" t="s">
        <v>215</v>
      </c>
      <c r="K16" s="24" t="s">
        <v>1934</v>
      </c>
      <c r="L16" s="24" t="s">
        <v>1935</v>
      </c>
      <c r="M16" s="24" t="s">
        <v>228</v>
      </c>
      <c r="N16" s="24">
        <v>524741</v>
      </c>
      <c r="O16" s="24">
        <v>421797</v>
      </c>
      <c r="P16" s="7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1957</v>
      </c>
      <c r="B17" s="22" t="s">
        <v>16</v>
      </c>
      <c r="C17" s="22">
        <v>1736833</v>
      </c>
      <c r="D17" s="22" t="s">
        <v>1958</v>
      </c>
      <c r="E17" s="23" t="s">
        <v>1959</v>
      </c>
      <c r="F17" s="24" t="s">
        <v>17</v>
      </c>
      <c r="G17" s="24" t="s">
        <v>214</v>
      </c>
      <c r="H17" s="24" t="s">
        <v>215</v>
      </c>
      <c r="I17" s="24" t="s">
        <v>1927</v>
      </c>
      <c r="J17" s="24" t="s">
        <v>215</v>
      </c>
      <c r="K17" s="24" t="s">
        <v>1960</v>
      </c>
      <c r="L17" s="24" t="s">
        <v>1961</v>
      </c>
      <c r="M17" s="24" t="s">
        <v>1962</v>
      </c>
      <c r="N17" s="24">
        <v>522805</v>
      </c>
      <c r="O17" s="24">
        <v>421198</v>
      </c>
      <c r="P17" s="7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1978</v>
      </c>
      <c r="B18" s="22" t="s">
        <v>16</v>
      </c>
      <c r="C18" s="22">
        <v>1737313</v>
      </c>
      <c r="D18" s="22" t="s">
        <v>1979</v>
      </c>
      <c r="E18" s="23" t="s">
        <v>1980</v>
      </c>
      <c r="F18" s="24" t="s">
        <v>17</v>
      </c>
      <c r="G18" s="24" t="s">
        <v>214</v>
      </c>
      <c r="H18" s="24" t="s">
        <v>215</v>
      </c>
      <c r="I18" s="24" t="s">
        <v>1927</v>
      </c>
      <c r="J18" s="24" t="s">
        <v>215</v>
      </c>
      <c r="K18" s="24" t="s">
        <v>1976</v>
      </c>
      <c r="L18" s="24" t="s">
        <v>1977</v>
      </c>
      <c r="M18" s="24" t="s">
        <v>79</v>
      </c>
      <c r="N18" s="24">
        <v>524450</v>
      </c>
      <c r="O18" s="24">
        <v>422523</v>
      </c>
      <c r="P18" s="7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1981</v>
      </c>
      <c r="B19" s="22" t="s">
        <v>16</v>
      </c>
      <c r="C19" s="22">
        <v>1737315</v>
      </c>
      <c r="D19" s="22" t="s">
        <v>1982</v>
      </c>
      <c r="E19" s="23" t="s">
        <v>1983</v>
      </c>
      <c r="F19" s="24" t="s">
        <v>17</v>
      </c>
      <c r="G19" s="24" t="s">
        <v>214</v>
      </c>
      <c r="H19" s="24" t="s">
        <v>215</v>
      </c>
      <c r="I19" s="24" t="s">
        <v>1927</v>
      </c>
      <c r="J19" s="24" t="s">
        <v>215</v>
      </c>
      <c r="K19" s="24" t="s">
        <v>1976</v>
      </c>
      <c r="L19" s="24" t="s">
        <v>1977</v>
      </c>
      <c r="M19" s="24" t="s">
        <v>156</v>
      </c>
      <c r="N19" s="24">
        <v>524423</v>
      </c>
      <c r="O19" s="24">
        <v>422468</v>
      </c>
      <c r="P19" s="7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1995</v>
      </c>
      <c r="B20" s="22" t="s">
        <v>16</v>
      </c>
      <c r="C20" s="22">
        <v>1737677</v>
      </c>
      <c r="D20" s="22" t="s">
        <v>1996</v>
      </c>
      <c r="E20" s="23" t="s">
        <v>1997</v>
      </c>
      <c r="F20" s="24" t="s">
        <v>17</v>
      </c>
      <c r="G20" s="24" t="s">
        <v>214</v>
      </c>
      <c r="H20" s="24" t="s">
        <v>215</v>
      </c>
      <c r="I20" s="24" t="s">
        <v>1927</v>
      </c>
      <c r="J20" s="24" t="s">
        <v>215</v>
      </c>
      <c r="K20" s="24" t="s">
        <v>1998</v>
      </c>
      <c r="L20" s="24" t="s">
        <v>1999</v>
      </c>
      <c r="M20" s="24" t="s">
        <v>2000</v>
      </c>
      <c r="N20" s="24">
        <v>525619</v>
      </c>
      <c r="O20" s="24">
        <v>421596</v>
      </c>
      <c r="P20" s="7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2001</v>
      </c>
      <c r="B21" s="22" t="s">
        <v>16</v>
      </c>
      <c r="C21" s="22">
        <v>1737778</v>
      </c>
      <c r="D21" s="22" t="s">
        <v>2002</v>
      </c>
      <c r="E21" s="23" t="s">
        <v>2003</v>
      </c>
      <c r="F21" s="24" t="s">
        <v>17</v>
      </c>
      <c r="G21" s="24" t="s">
        <v>214</v>
      </c>
      <c r="H21" s="24" t="s">
        <v>215</v>
      </c>
      <c r="I21" s="24" t="s">
        <v>1927</v>
      </c>
      <c r="J21" s="24" t="s">
        <v>215</v>
      </c>
      <c r="K21" s="24" t="s">
        <v>1663</v>
      </c>
      <c r="L21" s="24" t="s">
        <v>1664</v>
      </c>
      <c r="M21" s="24" t="s">
        <v>93</v>
      </c>
      <c r="N21" s="24">
        <v>523174</v>
      </c>
      <c r="O21" s="24">
        <v>421564</v>
      </c>
      <c r="P21" s="7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2010</v>
      </c>
      <c r="B22" s="22" t="s">
        <v>16</v>
      </c>
      <c r="C22" s="22">
        <v>1732367</v>
      </c>
      <c r="D22" s="22" t="s">
        <v>2011</v>
      </c>
      <c r="E22" s="23" t="s">
        <v>2012</v>
      </c>
      <c r="F22" s="24" t="s">
        <v>17</v>
      </c>
      <c r="G22" s="24" t="s">
        <v>214</v>
      </c>
      <c r="H22" s="24" t="s">
        <v>215</v>
      </c>
      <c r="I22" s="24" t="s">
        <v>1927</v>
      </c>
      <c r="J22" s="24" t="s">
        <v>215</v>
      </c>
      <c r="K22" s="24" t="s">
        <v>534</v>
      </c>
      <c r="L22" s="24" t="s">
        <v>535</v>
      </c>
      <c r="M22" s="24" t="s">
        <v>230</v>
      </c>
      <c r="N22" s="24">
        <v>523634</v>
      </c>
      <c r="O22" s="24">
        <v>422123</v>
      </c>
      <c r="P22" s="7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2044</v>
      </c>
      <c r="B23" s="22" t="s">
        <v>16</v>
      </c>
      <c r="C23" s="22">
        <v>2129677</v>
      </c>
      <c r="D23" s="22" t="s">
        <v>2045</v>
      </c>
      <c r="E23" s="23" t="s">
        <v>2046</v>
      </c>
      <c r="F23" s="24" t="s">
        <v>17</v>
      </c>
      <c r="G23" s="24" t="s">
        <v>2047</v>
      </c>
      <c r="H23" s="24" t="s">
        <v>2047</v>
      </c>
      <c r="I23" s="24" t="s">
        <v>2048</v>
      </c>
      <c r="J23" s="24" t="s">
        <v>2047</v>
      </c>
      <c r="K23" s="24" t="s">
        <v>2049</v>
      </c>
      <c r="L23" s="24" t="s">
        <v>2050</v>
      </c>
      <c r="M23" s="24" t="s">
        <v>189</v>
      </c>
      <c r="N23" s="24">
        <v>547037</v>
      </c>
      <c r="O23" s="24">
        <v>394052</v>
      </c>
      <c r="P23" s="7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2054</v>
      </c>
      <c r="B24" s="22" t="s">
        <v>16</v>
      </c>
      <c r="C24" s="22">
        <v>2129782</v>
      </c>
      <c r="D24" s="22" t="s">
        <v>2055</v>
      </c>
      <c r="E24" s="23" t="s">
        <v>2056</v>
      </c>
      <c r="F24" s="24" t="s">
        <v>17</v>
      </c>
      <c r="G24" s="24" t="s">
        <v>2047</v>
      </c>
      <c r="H24" s="24" t="s">
        <v>2047</v>
      </c>
      <c r="I24" s="24" t="s">
        <v>2048</v>
      </c>
      <c r="J24" s="24" t="s">
        <v>2047</v>
      </c>
      <c r="K24" s="24" t="s">
        <v>2057</v>
      </c>
      <c r="L24" s="24" t="s">
        <v>2058</v>
      </c>
      <c r="M24" s="24" t="s">
        <v>458</v>
      </c>
      <c r="N24" s="24">
        <v>546289</v>
      </c>
      <c r="O24" s="24">
        <v>393573</v>
      </c>
      <c r="P24" s="7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2059</v>
      </c>
      <c r="B25" s="22" t="s">
        <v>16</v>
      </c>
      <c r="C25" s="22">
        <v>2125603</v>
      </c>
      <c r="D25" s="22" t="s">
        <v>2060</v>
      </c>
      <c r="E25" s="23" t="s">
        <v>2061</v>
      </c>
      <c r="F25" s="24" t="s">
        <v>17</v>
      </c>
      <c r="G25" s="24" t="s">
        <v>2047</v>
      </c>
      <c r="H25" s="24" t="s">
        <v>2047</v>
      </c>
      <c r="I25" s="24" t="s">
        <v>2048</v>
      </c>
      <c r="J25" s="24" t="s">
        <v>2047</v>
      </c>
      <c r="K25" s="24" t="s">
        <v>807</v>
      </c>
      <c r="L25" s="24" t="s">
        <v>808</v>
      </c>
      <c r="M25" s="24" t="s">
        <v>35</v>
      </c>
      <c r="N25" s="24">
        <v>549516</v>
      </c>
      <c r="O25" s="24">
        <v>393970</v>
      </c>
      <c r="P25" s="7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2065</v>
      </c>
      <c r="B26" s="22" t="s">
        <v>16</v>
      </c>
      <c r="C26" s="22">
        <v>2130331</v>
      </c>
      <c r="D26" s="22" t="s">
        <v>2066</v>
      </c>
      <c r="E26" s="23" t="s">
        <v>2067</v>
      </c>
      <c r="F26" s="24" t="s">
        <v>17</v>
      </c>
      <c r="G26" s="24" t="s">
        <v>2047</v>
      </c>
      <c r="H26" s="24" t="s">
        <v>2047</v>
      </c>
      <c r="I26" s="24" t="s">
        <v>2048</v>
      </c>
      <c r="J26" s="24" t="s">
        <v>2047</v>
      </c>
      <c r="K26" s="24" t="s">
        <v>2068</v>
      </c>
      <c r="L26" s="24" t="s">
        <v>2069</v>
      </c>
      <c r="M26" s="24" t="s">
        <v>197</v>
      </c>
      <c r="N26" s="24">
        <v>546799</v>
      </c>
      <c r="O26" s="24">
        <v>394182</v>
      </c>
      <c r="P26" s="7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2070</v>
      </c>
      <c r="B27" s="22" t="s">
        <v>16</v>
      </c>
      <c r="C27" s="22">
        <v>2127325</v>
      </c>
      <c r="D27" s="22" t="s">
        <v>2071</v>
      </c>
      <c r="E27" s="23" t="s">
        <v>2072</v>
      </c>
      <c r="F27" s="24" t="s">
        <v>17</v>
      </c>
      <c r="G27" s="24" t="s">
        <v>2047</v>
      </c>
      <c r="H27" s="24" t="s">
        <v>2047</v>
      </c>
      <c r="I27" s="24" t="s">
        <v>2048</v>
      </c>
      <c r="J27" s="24" t="s">
        <v>2047</v>
      </c>
      <c r="K27" s="24" t="s">
        <v>2073</v>
      </c>
      <c r="L27" s="24" t="s">
        <v>2074</v>
      </c>
      <c r="M27" s="24" t="s">
        <v>216</v>
      </c>
      <c r="N27" s="24">
        <v>547771</v>
      </c>
      <c r="O27" s="24">
        <v>393946</v>
      </c>
      <c r="P27" s="7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2075</v>
      </c>
      <c r="B28" s="22" t="s">
        <v>16</v>
      </c>
      <c r="C28" s="22">
        <v>2130368</v>
      </c>
      <c r="D28" s="22" t="s">
        <v>2076</v>
      </c>
      <c r="E28" s="23" t="s">
        <v>2077</v>
      </c>
      <c r="F28" s="24" t="s">
        <v>17</v>
      </c>
      <c r="G28" s="24" t="s">
        <v>2047</v>
      </c>
      <c r="H28" s="24" t="s">
        <v>2047</v>
      </c>
      <c r="I28" s="24" t="s">
        <v>2048</v>
      </c>
      <c r="J28" s="24" t="s">
        <v>2047</v>
      </c>
      <c r="K28" s="24" t="s">
        <v>2078</v>
      </c>
      <c r="L28" s="24" t="s">
        <v>2079</v>
      </c>
      <c r="M28" s="24" t="s">
        <v>244</v>
      </c>
      <c r="N28" s="24">
        <v>547334</v>
      </c>
      <c r="O28" s="24">
        <v>393100</v>
      </c>
      <c r="P28" s="7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2080</v>
      </c>
      <c r="B29" s="22" t="s">
        <v>16</v>
      </c>
      <c r="C29" s="22">
        <v>2130388</v>
      </c>
      <c r="D29" s="22" t="s">
        <v>2081</v>
      </c>
      <c r="E29" s="23" t="s">
        <v>2082</v>
      </c>
      <c r="F29" s="24" t="s">
        <v>17</v>
      </c>
      <c r="G29" s="24" t="s">
        <v>2047</v>
      </c>
      <c r="H29" s="24" t="s">
        <v>2047</v>
      </c>
      <c r="I29" s="24" t="s">
        <v>2048</v>
      </c>
      <c r="J29" s="24" t="s">
        <v>2047</v>
      </c>
      <c r="K29" s="24" t="s">
        <v>2078</v>
      </c>
      <c r="L29" s="24" t="s">
        <v>2079</v>
      </c>
      <c r="M29" s="24" t="s">
        <v>356</v>
      </c>
      <c r="N29" s="24">
        <v>546341</v>
      </c>
      <c r="O29" s="24">
        <v>392988</v>
      </c>
      <c r="P29" s="7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2088</v>
      </c>
      <c r="B30" s="22" t="s">
        <v>16</v>
      </c>
      <c r="C30" s="22">
        <v>8947701</v>
      </c>
      <c r="D30" s="22" t="s">
        <v>2089</v>
      </c>
      <c r="E30" s="23" t="s">
        <v>2090</v>
      </c>
      <c r="F30" s="24" t="s">
        <v>17</v>
      </c>
      <c r="G30" s="24" t="s">
        <v>2047</v>
      </c>
      <c r="H30" s="24" t="s">
        <v>2047</v>
      </c>
      <c r="I30" s="24" t="s">
        <v>2048</v>
      </c>
      <c r="J30" s="24" t="s">
        <v>2047</v>
      </c>
      <c r="K30" s="24" t="s">
        <v>2091</v>
      </c>
      <c r="L30" s="24" t="s">
        <v>2092</v>
      </c>
      <c r="M30" s="24" t="s">
        <v>43</v>
      </c>
      <c r="N30" s="24">
        <v>548389</v>
      </c>
      <c r="O30" s="24">
        <v>393529</v>
      </c>
      <c r="P30" s="7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2093</v>
      </c>
      <c r="B31" s="22" t="s">
        <v>16</v>
      </c>
      <c r="C31" s="22">
        <v>2131845</v>
      </c>
      <c r="D31" s="22" t="s">
        <v>2094</v>
      </c>
      <c r="E31" s="23" t="s">
        <v>2095</v>
      </c>
      <c r="F31" s="24" t="s">
        <v>17</v>
      </c>
      <c r="G31" s="24" t="s">
        <v>2047</v>
      </c>
      <c r="H31" s="24" t="s">
        <v>2047</v>
      </c>
      <c r="I31" s="24" t="s">
        <v>2048</v>
      </c>
      <c r="J31" s="24" t="s">
        <v>2047</v>
      </c>
      <c r="K31" s="24" t="s">
        <v>2096</v>
      </c>
      <c r="L31" s="24" t="s">
        <v>2097</v>
      </c>
      <c r="M31" s="24" t="s">
        <v>161</v>
      </c>
      <c r="N31" s="24">
        <v>546486</v>
      </c>
      <c r="O31" s="24">
        <v>394263</v>
      </c>
      <c r="P31" s="7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2103</v>
      </c>
      <c r="B32" s="22" t="s">
        <v>16</v>
      </c>
      <c r="C32" s="22">
        <v>2131901</v>
      </c>
      <c r="D32" s="22" t="s">
        <v>2104</v>
      </c>
      <c r="E32" s="23" t="s">
        <v>2105</v>
      </c>
      <c r="F32" s="24" t="s">
        <v>17</v>
      </c>
      <c r="G32" s="24" t="s">
        <v>2047</v>
      </c>
      <c r="H32" s="24" t="s">
        <v>2047</v>
      </c>
      <c r="I32" s="24" t="s">
        <v>2048</v>
      </c>
      <c r="J32" s="24" t="s">
        <v>2047</v>
      </c>
      <c r="K32" s="24" t="s">
        <v>2101</v>
      </c>
      <c r="L32" s="24" t="s">
        <v>2102</v>
      </c>
      <c r="M32" s="24" t="s">
        <v>251</v>
      </c>
      <c r="N32" s="24">
        <v>548511</v>
      </c>
      <c r="O32" s="24">
        <v>393145</v>
      </c>
      <c r="P32" s="7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2106</v>
      </c>
      <c r="B33" s="22" t="s">
        <v>16</v>
      </c>
      <c r="C33" s="22">
        <v>2125532</v>
      </c>
      <c r="D33" s="22" t="s">
        <v>2107</v>
      </c>
      <c r="E33" s="23" t="s">
        <v>2108</v>
      </c>
      <c r="F33" s="24" t="s">
        <v>17</v>
      </c>
      <c r="G33" s="24" t="s">
        <v>2047</v>
      </c>
      <c r="H33" s="24" t="s">
        <v>2047</v>
      </c>
      <c r="I33" s="24" t="s">
        <v>2048</v>
      </c>
      <c r="J33" s="24" t="s">
        <v>2047</v>
      </c>
      <c r="K33" s="24" t="s">
        <v>2109</v>
      </c>
      <c r="L33" s="24" t="s">
        <v>2110</v>
      </c>
      <c r="M33" s="24" t="s">
        <v>59</v>
      </c>
      <c r="N33" s="24">
        <v>549072</v>
      </c>
      <c r="O33" s="24">
        <v>393754</v>
      </c>
      <c r="P33" s="7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2121</v>
      </c>
      <c r="B34" s="22" t="s">
        <v>16</v>
      </c>
      <c r="C34" s="22">
        <v>2133004</v>
      </c>
      <c r="D34" s="22" t="s">
        <v>2122</v>
      </c>
      <c r="E34" s="23" t="s">
        <v>2123</v>
      </c>
      <c r="F34" s="24" t="s">
        <v>17</v>
      </c>
      <c r="G34" s="24" t="s">
        <v>2047</v>
      </c>
      <c r="H34" s="24" t="s">
        <v>2047</v>
      </c>
      <c r="I34" s="24" t="s">
        <v>2048</v>
      </c>
      <c r="J34" s="24" t="s">
        <v>2047</v>
      </c>
      <c r="K34" s="24" t="s">
        <v>2124</v>
      </c>
      <c r="L34" s="24" t="s">
        <v>2125</v>
      </c>
      <c r="M34" s="24" t="s">
        <v>159</v>
      </c>
      <c r="N34" s="24">
        <v>549269</v>
      </c>
      <c r="O34" s="24">
        <v>393923</v>
      </c>
      <c r="P34" s="7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2126</v>
      </c>
      <c r="B35" s="22" t="s">
        <v>16</v>
      </c>
      <c r="C35" s="22">
        <v>2133235</v>
      </c>
      <c r="D35" s="22" t="s">
        <v>2127</v>
      </c>
      <c r="E35" s="23" t="s">
        <v>2128</v>
      </c>
      <c r="F35" s="24" t="s">
        <v>17</v>
      </c>
      <c r="G35" s="24" t="s">
        <v>2047</v>
      </c>
      <c r="H35" s="24" t="s">
        <v>2047</v>
      </c>
      <c r="I35" s="24" t="s">
        <v>2048</v>
      </c>
      <c r="J35" s="24" t="s">
        <v>2047</v>
      </c>
      <c r="K35" s="24" t="s">
        <v>475</v>
      </c>
      <c r="L35" s="24" t="s">
        <v>476</v>
      </c>
      <c r="M35" s="24" t="s">
        <v>216</v>
      </c>
      <c r="N35" s="24">
        <v>547158</v>
      </c>
      <c r="O35" s="24">
        <v>394302</v>
      </c>
      <c r="P35" s="7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2129</v>
      </c>
      <c r="B36" s="22" t="s">
        <v>16</v>
      </c>
      <c r="C36" s="22">
        <v>2133551</v>
      </c>
      <c r="D36" s="22" t="s">
        <v>2130</v>
      </c>
      <c r="E36" s="23" t="s">
        <v>2131</v>
      </c>
      <c r="F36" s="24" t="s">
        <v>17</v>
      </c>
      <c r="G36" s="24" t="s">
        <v>2047</v>
      </c>
      <c r="H36" s="24" t="s">
        <v>2047</v>
      </c>
      <c r="I36" s="24" t="s">
        <v>2048</v>
      </c>
      <c r="J36" s="24" t="s">
        <v>2047</v>
      </c>
      <c r="K36" s="24" t="s">
        <v>2132</v>
      </c>
      <c r="L36" s="24" t="s">
        <v>2133</v>
      </c>
      <c r="M36" s="24" t="s">
        <v>2134</v>
      </c>
      <c r="N36" s="24">
        <v>548028</v>
      </c>
      <c r="O36" s="24">
        <v>393489</v>
      </c>
      <c r="P36" s="7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2135</v>
      </c>
      <c r="B37" s="22" t="s">
        <v>16</v>
      </c>
      <c r="C37" s="22">
        <v>2133762</v>
      </c>
      <c r="D37" s="22" t="s">
        <v>2136</v>
      </c>
      <c r="E37" s="23" t="s">
        <v>2137</v>
      </c>
      <c r="F37" s="24" t="s">
        <v>17</v>
      </c>
      <c r="G37" s="24" t="s">
        <v>2047</v>
      </c>
      <c r="H37" s="24" t="s">
        <v>2047</v>
      </c>
      <c r="I37" s="24" t="s">
        <v>2048</v>
      </c>
      <c r="J37" s="24" t="s">
        <v>2047</v>
      </c>
      <c r="K37" s="24" t="s">
        <v>2138</v>
      </c>
      <c r="L37" s="24" t="s">
        <v>2139</v>
      </c>
      <c r="M37" s="24" t="s">
        <v>43</v>
      </c>
      <c r="N37" s="24">
        <v>548079</v>
      </c>
      <c r="O37" s="24">
        <v>392925</v>
      </c>
      <c r="P37" s="7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2140</v>
      </c>
      <c r="B38" s="22" t="s">
        <v>16</v>
      </c>
      <c r="C38" s="22">
        <v>2133942</v>
      </c>
      <c r="D38" s="22" t="s">
        <v>2141</v>
      </c>
      <c r="E38" s="23" t="s">
        <v>2142</v>
      </c>
      <c r="F38" s="24" t="s">
        <v>17</v>
      </c>
      <c r="G38" s="24" t="s">
        <v>2047</v>
      </c>
      <c r="H38" s="24" t="s">
        <v>2047</v>
      </c>
      <c r="I38" s="24" t="s">
        <v>2048</v>
      </c>
      <c r="J38" s="24" t="s">
        <v>2047</v>
      </c>
      <c r="K38" s="24" t="s">
        <v>375</v>
      </c>
      <c r="L38" s="24" t="s">
        <v>376</v>
      </c>
      <c r="M38" s="24" t="s">
        <v>153</v>
      </c>
      <c r="N38" s="24">
        <v>547901</v>
      </c>
      <c r="O38" s="24">
        <v>393970</v>
      </c>
      <c r="P38" s="7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2143</v>
      </c>
      <c r="B39" s="22" t="s">
        <v>16</v>
      </c>
      <c r="C39" s="22">
        <v>2133956</v>
      </c>
      <c r="D39" s="22" t="s">
        <v>2144</v>
      </c>
      <c r="E39" s="23" t="s">
        <v>2145</v>
      </c>
      <c r="F39" s="24" t="s">
        <v>17</v>
      </c>
      <c r="G39" s="24" t="s">
        <v>2047</v>
      </c>
      <c r="H39" s="24" t="s">
        <v>2047</v>
      </c>
      <c r="I39" s="24" t="s">
        <v>2048</v>
      </c>
      <c r="J39" s="24" t="s">
        <v>2047</v>
      </c>
      <c r="K39" s="24" t="s">
        <v>375</v>
      </c>
      <c r="L39" s="24" t="s">
        <v>376</v>
      </c>
      <c r="M39" s="24" t="s">
        <v>154</v>
      </c>
      <c r="N39" s="24">
        <v>547904</v>
      </c>
      <c r="O39" s="24">
        <v>393999</v>
      </c>
      <c r="P39" s="7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2146</v>
      </c>
      <c r="B40" s="22" t="s">
        <v>16</v>
      </c>
      <c r="C40" s="22">
        <v>2127443</v>
      </c>
      <c r="D40" s="22" t="s">
        <v>2147</v>
      </c>
      <c r="E40" s="23" t="s">
        <v>2148</v>
      </c>
      <c r="F40" s="24" t="s">
        <v>17</v>
      </c>
      <c r="G40" s="24" t="s">
        <v>2047</v>
      </c>
      <c r="H40" s="24" t="s">
        <v>2047</v>
      </c>
      <c r="I40" s="24" t="s">
        <v>2048</v>
      </c>
      <c r="J40" s="24" t="s">
        <v>2047</v>
      </c>
      <c r="K40" s="24" t="s">
        <v>2149</v>
      </c>
      <c r="L40" s="24" t="s">
        <v>2150</v>
      </c>
      <c r="M40" s="24" t="s">
        <v>43</v>
      </c>
      <c r="N40" s="24">
        <v>548254</v>
      </c>
      <c r="O40" s="24">
        <v>393892</v>
      </c>
      <c r="P40" s="7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2151</v>
      </c>
      <c r="B41" s="22" t="s">
        <v>16</v>
      </c>
      <c r="C41" s="22">
        <v>2134445</v>
      </c>
      <c r="D41" s="22" t="s">
        <v>2152</v>
      </c>
      <c r="E41" s="23" t="s">
        <v>2153</v>
      </c>
      <c r="F41" s="24" t="s">
        <v>17</v>
      </c>
      <c r="G41" s="24" t="s">
        <v>2047</v>
      </c>
      <c r="H41" s="24" t="s">
        <v>2047</v>
      </c>
      <c r="I41" s="24" t="s">
        <v>2048</v>
      </c>
      <c r="J41" s="24" t="s">
        <v>2047</v>
      </c>
      <c r="K41" s="24" t="s">
        <v>2154</v>
      </c>
      <c r="L41" s="24" t="s">
        <v>2155</v>
      </c>
      <c r="M41" s="24" t="s">
        <v>197</v>
      </c>
      <c r="N41" s="24">
        <v>549305</v>
      </c>
      <c r="O41" s="24">
        <v>393424</v>
      </c>
      <c r="P41" s="7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2156</v>
      </c>
      <c r="B42" s="22" t="s">
        <v>16</v>
      </c>
      <c r="C42" s="22">
        <v>2135274</v>
      </c>
      <c r="D42" s="22" t="s">
        <v>2157</v>
      </c>
      <c r="E42" s="23" t="s">
        <v>2158</v>
      </c>
      <c r="F42" s="24" t="s">
        <v>17</v>
      </c>
      <c r="G42" s="24" t="s">
        <v>2047</v>
      </c>
      <c r="H42" s="24" t="s">
        <v>2047</v>
      </c>
      <c r="I42" s="24" t="s">
        <v>2048</v>
      </c>
      <c r="J42" s="24" t="s">
        <v>2047</v>
      </c>
      <c r="K42" s="24" t="s">
        <v>672</v>
      </c>
      <c r="L42" s="24" t="s">
        <v>673</v>
      </c>
      <c r="M42" s="24" t="s">
        <v>164</v>
      </c>
      <c r="N42" s="24">
        <v>548285</v>
      </c>
      <c r="O42" s="24">
        <v>393922</v>
      </c>
      <c r="P42" s="7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2164</v>
      </c>
      <c r="B43" s="22" t="s">
        <v>16</v>
      </c>
      <c r="C43" s="22">
        <v>2135672</v>
      </c>
      <c r="D43" s="22" t="s">
        <v>2165</v>
      </c>
      <c r="E43" s="23" t="s">
        <v>2166</v>
      </c>
      <c r="F43" s="24" t="s">
        <v>17</v>
      </c>
      <c r="G43" s="24" t="s">
        <v>2047</v>
      </c>
      <c r="H43" s="24" t="s">
        <v>2047</v>
      </c>
      <c r="I43" s="24" t="s">
        <v>2048</v>
      </c>
      <c r="J43" s="24" t="s">
        <v>2047</v>
      </c>
      <c r="K43" s="24" t="s">
        <v>2167</v>
      </c>
      <c r="L43" s="24" t="s">
        <v>2168</v>
      </c>
      <c r="M43" s="24" t="s">
        <v>2169</v>
      </c>
      <c r="N43" s="24">
        <v>547262</v>
      </c>
      <c r="O43" s="24">
        <v>394999</v>
      </c>
      <c r="P43" s="7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</sheetData>
  <sheetProtection algorithmName="SHA-512" hashValue="QEEb2vrhOxip0GZ+B5Pngl7O95osy9C1HzvblVwA7CE3Kd4ci382/ncmQgTvgdEzU95QBJnYMADvKvAmgg7u2Q==" saltValue="lsjtWM9SdrfKWej5bYPe0g==" spinCount="100000" sheet="1" objects="1" scenarios="1" formatCells="0" formatColumns="0" formatRows="0" sort="0" autoFilter="0"/>
  <autoFilter ref="A13:P43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zoomScaleNormal="100" workbookViewId="0">
      <selection activeCell="J11" sqref="J11"/>
    </sheetView>
  </sheetViews>
  <sheetFormatPr defaultColWidth="9.1796875" defaultRowHeight="14.5" x14ac:dyDescent="0.35"/>
  <cols>
    <col min="1" max="5" width="9.1796875" style="7"/>
    <col min="6" max="6" width="13.1796875" style="7" bestFit="1" customWidth="1"/>
    <col min="7" max="11" width="9.1796875" style="7"/>
    <col min="12" max="12" width="15" style="7" customWidth="1"/>
    <col min="13" max="17" width="9.1796875" style="7"/>
    <col min="18" max="18" width="13.1796875" style="7" customWidth="1"/>
    <col min="19" max="19" width="15.7265625" style="7" customWidth="1"/>
    <col min="20" max="20" width="9.1796875" style="7"/>
    <col min="21" max="21" width="16" style="7" customWidth="1"/>
    <col min="22" max="16384" width="9.1796875" style="7"/>
  </cols>
  <sheetData>
    <row r="1" spans="1:21" ht="15" thickBot="1" x14ac:dyDescent="0.4">
      <c r="A1" s="4" t="s">
        <v>3559</v>
      </c>
      <c r="B1" s="4" t="s">
        <v>3560</v>
      </c>
      <c r="C1" s="4" t="s">
        <v>3561</v>
      </c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</row>
    <row r="2" spans="1:21" ht="15" thickTop="1" x14ac:dyDescent="0.35">
      <c r="A2" s="4">
        <v>16</v>
      </c>
      <c r="B2" s="4">
        <f>P12</f>
        <v>66</v>
      </c>
      <c r="C2" s="4" t="s">
        <v>3578</v>
      </c>
      <c r="D2" s="4"/>
      <c r="E2" s="4"/>
      <c r="F2" s="4"/>
      <c r="G2" s="45" t="s">
        <v>3585</v>
      </c>
      <c r="H2" s="46"/>
      <c r="I2" s="47"/>
      <c r="J2" s="54" t="s">
        <v>3586</v>
      </c>
      <c r="K2" s="55"/>
      <c r="L2" s="56"/>
    </row>
    <row r="3" spans="1:21" x14ac:dyDescent="0.35">
      <c r="A3" s="4"/>
      <c r="B3" s="4"/>
      <c r="C3" s="4"/>
      <c r="D3" s="4"/>
      <c r="E3" s="4"/>
      <c r="F3" s="9" t="s">
        <v>3563</v>
      </c>
      <c r="G3" s="31" t="s">
        <v>3564</v>
      </c>
      <c r="H3" s="4" t="s">
        <v>3565</v>
      </c>
      <c r="I3" s="32" t="s">
        <v>3566</v>
      </c>
      <c r="J3" s="37" t="str">
        <f>G3</f>
        <v>Netto</v>
      </c>
      <c r="K3" s="38" t="str">
        <f>H3</f>
        <v>VAT</v>
      </c>
      <c r="L3" s="39" t="str">
        <f>I3</f>
        <v>Brutto</v>
      </c>
      <c r="O3" s="8" t="s">
        <v>3562</v>
      </c>
      <c r="P3" s="4"/>
      <c r="Q3" s="4"/>
      <c r="R3" s="4"/>
      <c r="S3" s="4"/>
      <c r="T3" s="4"/>
      <c r="U3" s="4"/>
    </row>
    <row r="4" spans="1:21" ht="22" customHeight="1" x14ac:dyDescent="0.35">
      <c r="A4" s="69" t="s">
        <v>3579</v>
      </c>
      <c r="B4" s="69"/>
      <c r="C4" s="69"/>
      <c r="D4" s="69"/>
      <c r="E4" s="69"/>
      <c r="F4" s="10" t="s">
        <v>3569</v>
      </c>
      <c r="G4" s="33">
        <f>SUM(S14:S79)/$P$12</f>
        <v>0</v>
      </c>
      <c r="H4" s="1">
        <f>G4*0.23</f>
        <v>0</v>
      </c>
      <c r="I4" s="34">
        <f>G4+H4</f>
        <v>0</v>
      </c>
      <c r="J4" s="37">
        <f>G4*P12*60</f>
        <v>0</v>
      </c>
      <c r="K4" s="40">
        <f>J4*0.23</f>
        <v>0</v>
      </c>
      <c r="L4" s="41">
        <f>J4+K4</f>
        <v>0</v>
      </c>
      <c r="O4" s="68" t="s">
        <v>3567</v>
      </c>
      <c r="P4" s="68"/>
      <c r="Q4" s="4" t="s">
        <v>3568</v>
      </c>
      <c r="R4" s="4"/>
      <c r="S4" s="4"/>
      <c r="T4" s="4"/>
      <c r="U4" s="4"/>
    </row>
    <row r="5" spans="1:21" ht="32.5" customHeight="1" x14ac:dyDescent="0.35">
      <c r="A5" s="71" t="s">
        <v>3580</v>
      </c>
      <c r="B5" s="71"/>
      <c r="C5" s="71"/>
      <c r="D5" s="71"/>
      <c r="E5" s="71"/>
      <c r="F5" s="30" t="s">
        <v>3584</v>
      </c>
      <c r="G5" s="35"/>
      <c r="H5" s="1">
        <f t="shared" ref="H5:H8" si="0">G5*0.23</f>
        <v>0</v>
      </c>
      <c r="I5" s="36">
        <f t="shared" ref="I5:I8" si="1">G5+H5</f>
        <v>0</v>
      </c>
      <c r="J5" s="57" t="s">
        <v>3587</v>
      </c>
      <c r="K5" s="58"/>
      <c r="L5" s="59"/>
      <c r="O5" s="70"/>
      <c r="P5" s="70"/>
      <c r="Q5" s="70"/>
      <c r="R5" s="70"/>
      <c r="S5" s="70"/>
      <c r="T5" s="70"/>
      <c r="U5" s="70"/>
    </row>
    <row r="6" spans="1:21" ht="32.5" customHeight="1" x14ac:dyDescent="0.35">
      <c r="A6" s="73" t="s">
        <v>3581</v>
      </c>
      <c r="B6" s="73"/>
      <c r="C6" s="73"/>
      <c r="D6" s="73"/>
      <c r="E6" s="73"/>
      <c r="F6" s="8" t="s">
        <v>3570</v>
      </c>
      <c r="G6" s="35"/>
      <c r="H6" s="1">
        <f t="shared" si="0"/>
        <v>0</v>
      </c>
      <c r="I6" s="36">
        <f t="shared" si="1"/>
        <v>0</v>
      </c>
      <c r="J6" s="37">
        <f>G6*P12</f>
        <v>0</v>
      </c>
      <c r="K6" s="40">
        <f>J6*0.23</f>
        <v>0</v>
      </c>
      <c r="L6" s="42">
        <f>J6+K6</f>
        <v>0</v>
      </c>
      <c r="O6" s="72"/>
      <c r="P6" s="72"/>
      <c r="Q6" s="70"/>
      <c r="R6" s="70"/>
      <c r="S6" s="70"/>
      <c r="T6" s="70"/>
      <c r="U6" s="70"/>
    </row>
    <row r="7" spans="1:21" ht="22" customHeight="1" x14ac:dyDescent="0.35">
      <c r="A7" s="74" t="s">
        <v>3582</v>
      </c>
      <c r="B7" s="74"/>
      <c r="C7" s="74"/>
      <c r="D7" s="74"/>
      <c r="E7" s="74"/>
      <c r="F7" s="8" t="s">
        <v>3571</v>
      </c>
      <c r="G7" s="35"/>
      <c r="H7" s="1">
        <f t="shared" si="0"/>
        <v>0</v>
      </c>
      <c r="I7" s="36">
        <f t="shared" si="1"/>
        <v>0</v>
      </c>
      <c r="J7" s="60" t="s">
        <v>3587</v>
      </c>
      <c r="K7" s="61"/>
      <c r="L7" s="62"/>
      <c r="M7" s="6"/>
      <c r="N7" s="6"/>
      <c r="O7" s="72"/>
      <c r="P7" s="72"/>
      <c r="Q7" s="70"/>
      <c r="R7" s="70"/>
      <c r="S7" s="70"/>
      <c r="T7" s="70"/>
      <c r="U7" s="70"/>
    </row>
    <row r="8" spans="1:21" ht="33" customHeight="1" thickBot="1" x14ac:dyDescent="0.4">
      <c r="A8" s="74" t="s">
        <v>3583</v>
      </c>
      <c r="B8" s="74"/>
      <c r="C8" s="74"/>
      <c r="D8" s="74"/>
      <c r="E8" s="74"/>
      <c r="F8" s="8" t="s">
        <v>3572</v>
      </c>
      <c r="G8" s="35"/>
      <c r="H8" s="1">
        <f t="shared" si="0"/>
        <v>0</v>
      </c>
      <c r="I8" s="36">
        <f t="shared" si="1"/>
        <v>0</v>
      </c>
      <c r="J8" s="63" t="s">
        <v>3587</v>
      </c>
      <c r="K8" s="64"/>
      <c r="L8" s="65"/>
      <c r="M8" s="6"/>
      <c r="N8" s="6"/>
      <c r="O8" s="6"/>
      <c r="P8" s="6"/>
      <c r="Q8" s="6"/>
    </row>
    <row r="9" spans="1:21" ht="20.5" customHeight="1" thickTop="1" x14ac:dyDescent="0.35">
      <c r="A9" s="11"/>
      <c r="B9" s="11"/>
      <c r="C9" s="11"/>
      <c r="D9" s="11"/>
      <c r="E9" s="11"/>
      <c r="F9" s="48"/>
      <c r="G9" s="49"/>
      <c r="H9" s="49"/>
      <c r="I9" s="50"/>
      <c r="J9" s="43" t="s">
        <v>3588</v>
      </c>
      <c r="K9" s="44"/>
      <c r="L9" s="38"/>
      <c r="M9" s="6"/>
      <c r="N9" s="6"/>
      <c r="O9" s="6"/>
      <c r="P9" s="6"/>
      <c r="Q9" s="6"/>
    </row>
    <row r="10" spans="1:21" ht="21.5" customHeight="1" thickBot="1" x14ac:dyDescent="0.4">
      <c r="A10" s="11"/>
      <c r="B10" s="11"/>
      <c r="C10" s="11"/>
      <c r="D10" s="11"/>
      <c r="E10" s="12" t="s">
        <v>3573</v>
      </c>
      <c r="F10" s="51"/>
      <c r="G10" s="52"/>
      <c r="H10" s="52"/>
      <c r="I10" s="53"/>
      <c r="J10" s="66" t="s">
        <v>3590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ht="22.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SUM(P14:P79)</f>
        <v>66</v>
      </c>
    </row>
    <row r="13" spans="1:21" ht="80" customHeight="1" x14ac:dyDescent="0.3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N13" s="13" t="s">
        <v>14</v>
      </c>
      <c r="O13" s="13" t="s">
        <v>15</v>
      </c>
      <c r="P13" s="13" t="s">
        <v>3557</v>
      </c>
      <c r="Q13" s="21" t="s">
        <v>3574</v>
      </c>
      <c r="R13" s="21" t="s">
        <v>3589</v>
      </c>
      <c r="S13" s="21" t="s">
        <v>3575</v>
      </c>
      <c r="T13" s="21" t="s">
        <v>3576</v>
      </c>
      <c r="U13" s="21" t="s">
        <v>3577</v>
      </c>
    </row>
    <row r="14" spans="1:21" x14ac:dyDescent="0.35">
      <c r="A14" s="7" t="s">
        <v>1631</v>
      </c>
      <c r="B14" s="7" t="s">
        <v>16</v>
      </c>
      <c r="C14" s="7" t="s">
        <v>3268</v>
      </c>
      <c r="D14" s="7" t="s">
        <v>1632</v>
      </c>
      <c r="E14" s="7" t="s">
        <v>1633</v>
      </c>
      <c r="F14" s="7" t="s">
        <v>17</v>
      </c>
      <c r="G14" s="7" t="s">
        <v>756</v>
      </c>
      <c r="H14" s="7" t="s">
        <v>756</v>
      </c>
      <c r="I14" s="7" t="s">
        <v>757</v>
      </c>
      <c r="J14" s="7" t="s">
        <v>756</v>
      </c>
      <c r="K14" s="7" t="s">
        <v>1634</v>
      </c>
      <c r="L14" s="7" t="s">
        <v>1635</v>
      </c>
      <c r="M14" s="7" t="s">
        <v>212</v>
      </c>
      <c r="N14" s="7" t="s">
        <v>3269</v>
      </c>
      <c r="O14" s="7" t="s">
        <v>3270</v>
      </c>
      <c r="P14" s="7">
        <v>1</v>
      </c>
      <c r="Q14" s="27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7" t="s">
        <v>1636</v>
      </c>
      <c r="B15" s="7" t="s">
        <v>16</v>
      </c>
      <c r="C15" s="7" t="s">
        <v>3271</v>
      </c>
      <c r="D15" s="7" t="s">
        <v>1637</v>
      </c>
      <c r="E15" s="7" t="s">
        <v>1638</v>
      </c>
      <c r="F15" s="7" t="s">
        <v>17</v>
      </c>
      <c r="G15" s="7" t="s">
        <v>756</v>
      </c>
      <c r="H15" s="7" t="s">
        <v>756</v>
      </c>
      <c r="I15" s="7" t="s">
        <v>757</v>
      </c>
      <c r="J15" s="7" t="s">
        <v>756</v>
      </c>
      <c r="K15" s="7" t="s">
        <v>1639</v>
      </c>
      <c r="L15" s="7" t="s">
        <v>1640</v>
      </c>
      <c r="M15" s="7" t="s">
        <v>1641</v>
      </c>
      <c r="N15" s="7" t="s">
        <v>3272</v>
      </c>
      <c r="O15" s="7" t="s">
        <v>3273</v>
      </c>
      <c r="P15" s="7">
        <v>1</v>
      </c>
      <c r="Q15" s="27"/>
      <c r="R15" s="2"/>
      <c r="S15" s="3"/>
      <c r="T15" s="25">
        <f t="shared" ref="T15:T78" si="2">S15*0.23</f>
        <v>0</v>
      </c>
      <c r="U15" s="26">
        <f t="shared" ref="U15:U78" si="3">SUM(S15:T15)</f>
        <v>0</v>
      </c>
    </row>
    <row r="16" spans="1:21" x14ac:dyDescent="0.35">
      <c r="A16" s="7" t="s">
        <v>1666</v>
      </c>
      <c r="B16" s="7" t="s">
        <v>16</v>
      </c>
      <c r="C16" s="7" t="s">
        <v>3274</v>
      </c>
      <c r="D16" s="7" t="s">
        <v>1667</v>
      </c>
      <c r="E16" s="7" t="s">
        <v>1668</v>
      </c>
      <c r="F16" s="7" t="s">
        <v>17</v>
      </c>
      <c r="G16" s="7" t="s">
        <v>756</v>
      </c>
      <c r="H16" s="7" t="s">
        <v>756</v>
      </c>
      <c r="I16" s="7" t="s">
        <v>757</v>
      </c>
      <c r="J16" s="7" t="s">
        <v>756</v>
      </c>
      <c r="K16" s="7" t="s">
        <v>1669</v>
      </c>
      <c r="L16" s="7" t="s">
        <v>1670</v>
      </c>
      <c r="M16" s="7" t="s">
        <v>158</v>
      </c>
      <c r="N16" s="7" t="s">
        <v>3275</v>
      </c>
      <c r="O16" s="7" t="s">
        <v>3276</v>
      </c>
      <c r="P16" s="7">
        <v>1</v>
      </c>
      <c r="Q16" s="27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7" t="s">
        <v>1671</v>
      </c>
      <c r="B17" s="7" t="s">
        <v>16</v>
      </c>
      <c r="C17" s="7" t="s">
        <v>3277</v>
      </c>
      <c r="D17" s="7" t="s">
        <v>1672</v>
      </c>
      <c r="E17" s="7" t="s">
        <v>1673</v>
      </c>
      <c r="F17" s="7" t="s">
        <v>17</v>
      </c>
      <c r="G17" s="7" t="s">
        <v>756</v>
      </c>
      <c r="H17" s="7" t="s">
        <v>756</v>
      </c>
      <c r="I17" s="7" t="s">
        <v>757</v>
      </c>
      <c r="J17" s="7" t="s">
        <v>756</v>
      </c>
      <c r="K17" s="7" t="s">
        <v>1669</v>
      </c>
      <c r="L17" s="7" t="s">
        <v>1670</v>
      </c>
      <c r="M17" s="7" t="s">
        <v>279</v>
      </c>
      <c r="N17" s="7" t="s">
        <v>3278</v>
      </c>
      <c r="O17" s="7" t="s">
        <v>3279</v>
      </c>
      <c r="P17" s="7">
        <v>1</v>
      </c>
      <c r="Q17" s="27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7" t="s">
        <v>1674</v>
      </c>
      <c r="B18" s="7" t="s">
        <v>16</v>
      </c>
      <c r="C18" s="7" t="s">
        <v>3280</v>
      </c>
      <c r="D18" s="7" t="s">
        <v>1675</v>
      </c>
      <c r="E18" s="7" t="s">
        <v>1676</v>
      </c>
      <c r="F18" s="7" t="s">
        <v>17</v>
      </c>
      <c r="G18" s="7" t="s">
        <v>756</v>
      </c>
      <c r="H18" s="7" t="s">
        <v>756</v>
      </c>
      <c r="I18" s="7" t="s">
        <v>757</v>
      </c>
      <c r="J18" s="7" t="s">
        <v>756</v>
      </c>
      <c r="K18" s="7" t="s">
        <v>1677</v>
      </c>
      <c r="L18" s="7" t="s">
        <v>1678</v>
      </c>
      <c r="M18" s="7" t="s">
        <v>153</v>
      </c>
      <c r="N18" s="7" t="s">
        <v>3281</v>
      </c>
      <c r="O18" s="7" t="s">
        <v>3282</v>
      </c>
      <c r="P18" s="7">
        <v>1</v>
      </c>
      <c r="Q18" s="27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7" t="s">
        <v>1682</v>
      </c>
      <c r="B19" s="7" t="s">
        <v>16</v>
      </c>
      <c r="C19" s="7" t="s">
        <v>3283</v>
      </c>
      <c r="D19" s="7" t="s">
        <v>1683</v>
      </c>
      <c r="E19" s="7" t="s">
        <v>1684</v>
      </c>
      <c r="F19" s="7" t="s">
        <v>17</v>
      </c>
      <c r="G19" s="7" t="s">
        <v>756</v>
      </c>
      <c r="H19" s="7" t="s">
        <v>756</v>
      </c>
      <c r="I19" s="7" t="s">
        <v>757</v>
      </c>
      <c r="J19" s="7" t="s">
        <v>756</v>
      </c>
      <c r="K19" s="7" t="s">
        <v>1685</v>
      </c>
      <c r="L19" s="7" t="s">
        <v>1686</v>
      </c>
      <c r="M19" s="7" t="s">
        <v>33</v>
      </c>
      <c r="N19" s="7" t="s">
        <v>3284</v>
      </c>
      <c r="O19" s="7" t="s">
        <v>3285</v>
      </c>
      <c r="P19" s="7">
        <v>1</v>
      </c>
      <c r="Q19" s="27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7" t="s">
        <v>874</v>
      </c>
      <c r="B20" s="7" t="s">
        <v>16</v>
      </c>
      <c r="C20" s="7" t="s">
        <v>3286</v>
      </c>
      <c r="D20" s="7" t="s">
        <v>875</v>
      </c>
      <c r="E20" s="7" t="s">
        <v>876</v>
      </c>
      <c r="F20" s="7" t="s">
        <v>17</v>
      </c>
      <c r="G20" s="7" t="s">
        <v>756</v>
      </c>
      <c r="H20" s="7" t="s">
        <v>756</v>
      </c>
      <c r="I20" s="7" t="s">
        <v>757</v>
      </c>
      <c r="J20" s="7" t="s">
        <v>756</v>
      </c>
      <c r="K20" s="7" t="s">
        <v>872</v>
      </c>
      <c r="L20" s="7" t="s">
        <v>873</v>
      </c>
      <c r="M20" s="7" t="s">
        <v>877</v>
      </c>
      <c r="N20" s="7" t="s">
        <v>3287</v>
      </c>
      <c r="O20" s="7" t="s">
        <v>3288</v>
      </c>
      <c r="P20" s="7">
        <v>1</v>
      </c>
      <c r="Q20" s="27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7" t="s">
        <v>1712</v>
      </c>
      <c r="B21" s="7" t="s">
        <v>16</v>
      </c>
      <c r="C21" s="7" t="s">
        <v>3289</v>
      </c>
      <c r="D21" s="7" t="s">
        <v>1713</v>
      </c>
      <c r="E21" s="7" t="s">
        <v>1714</v>
      </c>
      <c r="F21" s="7" t="s">
        <v>17</v>
      </c>
      <c r="G21" s="7" t="s">
        <v>756</v>
      </c>
      <c r="H21" s="7" t="s">
        <v>756</v>
      </c>
      <c r="I21" s="7" t="s">
        <v>757</v>
      </c>
      <c r="J21" s="7" t="s">
        <v>756</v>
      </c>
      <c r="K21" s="7" t="s">
        <v>1715</v>
      </c>
      <c r="L21" s="7" t="s">
        <v>1716</v>
      </c>
      <c r="M21" s="7" t="s">
        <v>374</v>
      </c>
      <c r="N21" s="7" t="s">
        <v>3290</v>
      </c>
      <c r="O21" s="7" t="s">
        <v>3291</v>
      </c>
      <c r="P21" s="7">
        <v>1</v>
      </c>
      <c r="Q21" s="27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7" t="s">
        <v>1722</v>
      </c>
      <c r="B22" s="7" t="s">
        <v>16</v>
      </c>
      <c r="C22" s="7" t="s">
        <v>3292</v>
      </c>
      <c r="D22" s="7" t="s">
        <v>1723</v>
      </c>
      <c r="E22" s="7" t="s">
        <v>1724</v>
      </c>
      <c r="F22" s="7" t="s">
        <v>17</v>
      </c>
      <c r="G22" s="7" t="s">
        <v>756</v>
      </c>
      <c r="H22" s="7" t="s">
        <v>756</v>
      </c>
      <c r="I22" s="7" t="s">
        <v>757</v>
      </c>
      <c r="J22" s="7" t="s">
        <v>756</v>
      </c>
      <c r="K22" s="7" t="s">
        <v>1725</v>
      </c>
      <c r="L22" s="7" t="s">
        <v>1726</v>
      </c>
      <c r="M22" s="7" t="s">
        <v>387</v>
      </c>
      <c r="N22" s="7" t="s">
        <v>3293</v>
      </c>
      <c r="O22" s="7" t="s">
        <v>3294</v>
      </c>
      <c r="P22" s="7">
        <v>1</v>
      </c>
      <c r="Q22" s="27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7" t="s">
        <v>950</v>
      </c>
      <c r="B23" s="7" t="s">
        <v>16</v>
      </c>
      <c r="C23" s="7" t="s">
        <v>3295</v>
      </c>
      <c r="D23" s="7" t="s">
        <v>951</v>
      </c>
      <c r="E23" s="7" t="s">
        <v>952</v>
      </c>
      <c r="F23" s="7" t="s">
        <v>17</v>
      </c>
      <c r="G23" s="7" t="s">
        <v>756</v>
      </c>
      <c r="H23" s="7" t="s">
        <v>756</v>
      </c>
      <c r="I23" s="7" t="s">
        <v>757</v>
      </c>
      <c r="J23" s="7" t="s">
        <v>756</v>
      </c>
      <c r="K23" s="7" t="s">
        <v>953</v>
      </c>
      <c r="L23" s="7" t="s">
        <v>954</v>
      </c>
      <c r="M23" s="7" t="s">
        <v>206</v>
      </c>
      <c r="N23" s="7" t="s">
        <v>3296</v>
      </c>
      <c r="O23" s="7" t="s">
        <v>3297</v>
      </c>
      <c r="P23" s="7">
        <v>1</v>
      </c>
      <c r="Q23" s="27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7" t="s">
        <v>1759</v>
      </c>
      <c r="B24" s="7" t="s">
        <v>16</v>
      </c>
      <c r="C24" s="7" t="s">
        <v>3298</v>
      </c>
      <c r="D24" s="7" t="s">
        <v>1760</v>
      </c>
      <c r="E24" s="7" t="s">
        <v>1761</v>
      </c>
      <c r="F24" s="7" t="s">
        <v>17</v>
      </c>
      <c r="G24" s="7" t="s">
        <v>756</v>
      </c>
      <c r="H24" s="7" t="s">
        <v>756</v>
      </c>
      <c r="I24" s="7" t="s">
        <v>757</v>
      </c>
      <c r="J24" s="7" t="s">
        <v>756</v>
      </c>
      <c r="K24" s="7" t="s">
        <v>1762</v>
      </c>
      <c r="L24" s="7" t="s">
        <v>1763</v>
      </c>
      <c r="M24" s="7" t="s">
        <v>35</v>
      </c>
      <c r="N24" s="7" t="s">
        <v>3299</v>
      </c>
      <c r="O24" s="7" t="s">
        <v>3300</v>
      </c>
      <c r="P24" s="7">
        <v>1</v>
      </c>
      <c r="Q24" s="27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7" t="s">
        <v>961</v>
      </c>
      <c r="B25" s="7" t="s">
        <v>16</v>
      </c>
      <c r="C25" s="7" t="s">
        <v>3301</v>
      </c>
      <c r="D25" s="7" t="s">
        <v>962</v>
      </c>
      <c r="E25" s="7" t="s">
        <v>963</v>
      </c>
      <c r="F25" s="7" t="s">
        <v>17</v>
      </c>
      <c r="G25" s="7" t="s">
        <v>756</v>
      </c>
      <c r="H25" s="7" t="s">
        <v>756</v>
      </c>
      <c r="I25" s="7" t="s">
        <v>757</v>
      </c>
      <c r="J25" s="7" t="s">
        <v>756</v>
      </c>
      <c r="K25" s="7" t="s">
        <v>964</v>
      </c>
      <c r="L25" s="7" t="s">
        <v>965</v>
      </c>
      <c r="M25" s="7" t="s">
        <v>197</v>
      </c>
      <c r="N25" s="7" t="s">
        <v>3302</v>
      </c>
      <c r="O25" s="7" t="s">
        <v>3303</v>
      </c>
      <c r="P25" s="7">
        <v>1</v>
      </c>
      <c r="Q25" s="27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7" t="s">
        <v>981</v>
      </c>
      <c r="B26" s="7" t="s">
        <v>16</v>
      </c>
      <c r="C26" s="7" t="s">
        <v>3304</v>
      </c>
      <c r="D26" s="7" t="s">
        <v>982</v>
      </c>
      <c r="E26" s="7" t="s">
        <v>983</v>
      </c>
      <c r="F26" s="7" t="s">
        <v>17</v>
      </c>
      <c r="G26" s="7" t="s">
        <v>756</v>
      </c>
      <c r="H26" s="7" t="s">
        <v>756</v>
      </c>
      <c r="I26" s="7" t="s">
        <v>757</v>
      </c>
      <c r="J26" s="7" t="s">
        <v>756</v>
      </c>
      <c r="K26" s="7" t="s">
        <v>621</v>
      </c>
      <c r="L26" s="7" t="s">
        <v>622</v>
      </c>
      <c r="M26" s="7" t="s">
        <v>984</v>
      </c>
      <c r="N26" s="7" t="s">
        <v>3305</v>
      </c>
      <c r="O26" s="7" t="s">
        <v>3306</v>
      </c>
      <c r="P26" s="7">
        <v>1</v>
      </c>
      <c r="Q26" s="27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7" t="s">
        <v>1777</v>
      </c>
      <c r="B27" s="7" t="s">
        <v>16</v>
      </c>
      <c r="C27" s="7" t="s">
        <v>3307</v>
      </c>
      <c r="D27" s="7" t="s">
        <v>1778</v>
      </c>
      <c r="E27" s="7" t="s">
        <v>1779</v>
      </c>
      <c r="F27" s="7" t="s">
        <v>17</v>
      </c>
      <c r="G27" s="7" t="s">
        <v>756</v>
      </c>
      <c r="H27" s="7" t="s">
        <v>756</v>
      </c>
      <c r="I27" s="7" t="s">
        <v>757</v>
      </c>
      <c r="J27" s="7" t="s">
        <v>756</v>
      </c>
      <c r="K27" s="7" t="s">
        <v>1780</v>
      </c>
      <c r="L27" s="7" t="s">
        <v>1781</v>
      </c>
      <c r="M27" s="7" t="s">
        <v>197</v>
      </c>
      <c r="N27" s="7" t="s">
        <v>3308</v>
      </c>
      <c r="O27" s="7" t="s">
        <v>3309</v>
      </c>
      <c r="P27" s="7">
        <v>1</v>
      </c>
      <c r="Q27" s="27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7" t="s">
        <v>1782</v>
      </c>
      <c r="B28" s="7" t="s">
        <v>16</v>
      </c>
      <c r="C28" s="7" t="s">
        <v>3310</v>
      </c>
      <c r="D28" s="7" t="s">
        <v>1783</v>
      </c>
      <c r="E28" s="7" t="s">
        <v>1784</v>
      </c>
      <c r="F28" s="7" t="s">
        <v>17</v>
      </c>
      <c r="G28" s="7" t="s">
        <v>756</v>
      </c>
      <c r="H28" s="7" t="s">
        <v>756</v>
      </c>
      <c r="I28" s="7" t="s">
        <v>757</v>
      </c>
      <c r="J28" s="7" t="s">
        <v>756</v>
      </c>
      <c r="K28" s="7" t="s">
        <v>1785</v>
      </c>
      <c r="L28" s="7" t="s">
        <v>1786</v>
      </c>
      <c r="M28" s="7" t="s">
        <v>159</v>
      </c>
      <c r="N28" s="7" t="s">
        <v>3311</v>
      </c>
      <c r="O28" s="7" t="s">
        <v>3312</v>
      </c>
      <c r="P28" s="7">
        <v>1</v>
      </c>
      <c r="Q28" s="27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7" t="s">
        <v>1800</v>
      </c>
      <c r="B29" s="7" t="s">
        <v>16</v>
      </c>
      <c r="C29" s="7" t="s">
        <v>3313</v>
      </c>
      <c r="D29" s="7" t="s">
        <v>1801</v>
      </c>
      <c r="E29" s="7" t="s">
        <v>1802</v>
      </c>
      <c r="F29" s="7" t="s">
        <v>17</v>
      </c>
      <c r="G29" s="7" t="s">
        <v>756</v>
      </c>
      <c r="H29" s="7" t="s">
        <v>756</v>
      </c>
      <c r="I29" s="7" t="s">
        <v>757</v>
      </c>
      <c r="J29" s="7" t="s">
        <v>756</v>
      </c>
      <c r="K29" s="7" t="s">
        <v>1803</v>
      </c>
      <c r="L29" s="7" t="s">
        <v>1804</v>
      </c>
      <c r="M29" s="7" t="s">
        <v>1647</v>
      </c>
      <c r="N29" s="7" t="s">
        <v>3314</v>
      </c>
      <c r="O29" s="7" t="s">
        <v>3315</v>
      </c>
      <c r="P29" s="7">
        <v>1</v>
      </c>
      <c r="Q29" s="27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7" t="s">
        <v>1065</v>
      </c>
      <c r="B30" s="7" t="s">
        <v>16</v>
      </c>
      <c r="C30" s="7" t="s">
        <v>3316</v>
      </c>
      <c r="D30" s="7" t="s">
        <v>1066</v>
      </c>
      <c r="E30" s="7" t="s">
        <v>1067</v>
      </c>
      <c r="F30" s="7" t="s">
        <v>17</v>
      </c>
      <c r="G30" s="7" t="s">
        <v>756</v>
      </c>
      <c r="H30" s="7" t="s">
        <v>756</v>
      </c>
      <c r="I30" s="7" t="s">
        <v>757</v>
      </c>
      <c r="J30" s="7" t="s">
        <v>756</v>
      </c>
      <c r="K30" s="7" t="s">
        <v>1068</v>
      </c>
      <c r="L30" s="7" t="s">
        <v>1069</v>
      </c>
      <c r="M30" s="7" t="s">
        <v>99</v>
      </c>
      <c r="N30" s="7" t="s">
        <v>3317</v>
      </c>
      <c r="O30" s="7" t="s">
        <v>3318</v>
      </c>
      <c r="P30" s="7">
        <v>1</v>
      </c>
      <c r="Q30" s="27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7" t="s">
        <v>1070</v>
      </c>
      <c r="B31" s="7" t="s">
        <v>16</v>
      </c>
      <c r="C31" s="7" t="s">
        <v>3319</v>
      </c>
      <c r="D31" s="7" t="s">
        <v>1071</v>
      </c>
      <c r="E31" s="7" t="s">
        <v>1072</v>
      </c>
      <c r="F31" s="7" t="s">
        <v>17</v>
      </c>
      <c r="G31" s="7" t="s">
        <v>756</v>
      </c>
      <c r="H31" s="7" t="s">
        <v>756</v>
      </c>
      <c r="I31" s="7" t="s">
        <v>757</v>
      </c>
      <c r="J31" s="7" t="s">
        <v>756</v>
      </c>
      <c r="K31" s="7" t="s">
        <v>1073</v>
      </c>
      <c r="L31" s="7" t="s">
        <v>1074</v>
      </c>
      <c r="M31" s="7" t="s">
        <v>1075</v>
      </c>
      <c r="N31" s="7" t="s">
        <v>3320</v>
      </c>
      <c r="O31" s="7" t="s">
        <v>3321</v>
      </c>
      <c r="P31" s="7">
        <v>1</v>
      </c>
      <c r="Q31" s="27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7" t="s">
        <v>1852</v>
      </c>
      <c r="B32" s="7" t="s">
        <v>16</v>
      </c>
      <c r="C32" s="7" t="s">
        <v>3322</v>
      </c>
      <c r="D32" s="7" t="s">
        <v>1853</v>
      </c>
      <c r="E32" s="7" t="s">
        <v>1854</v>
      </c>
      <c r="F32" s="7" t="s">
        <v>17</v>
      </c>
      <c r="G32" s="7" t="s">
        <v>756</v>
      </c>
      <c r="H32" s="7" t="s">
        <v>756</v>
      </c>
      <c r="I32" s="7" t="s">
        <v>757</v>
      </c>
      <c r="J32" s="7" t="s">
        <v>756</v>
      </c>
      <c r="K32" s="7" t="s">
        <v>1855</v>
      </c>
      <c r="L32" s="7" t="s">
        <v>1856</v>
      </c>
      <c r="M32" s="7" t="s">
        <v>1857</v>
      </c>
      <c r="N32" s="7" t="s">
        <v>3323</v>
      </c>
      <c r="O32" s="7" t="s">
        <v>3324</v>
      </c>
      <c r="P32" s="7">
        <v>1</v>
      </c>
      <c r="Q32" s="27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7" t="s">
        <v>1867</v>
      </c>
      <c r="B33" s="7" t="s">
        <v>16</v>
      </c>
      <c r="C33" s="7" t="s">
        <v>3325</v>
      </c>
      <c r="D33" s="7" t="s">
        <v>1868</v>
      </c>
      <c r="E33" s="7" t="s">
        <v>1869</v>
      </c>
      <c r="F33" s="7" t="s">
        <v>17</v>
      </c>
      <c r="G33" s="7" t="s">
        <v>756</v>
      </c>
      <c r="H33" s="7" t="s">
        <v>756</v>
      </c>
      <c r="I33" s="7" t="s">
        <v>757</v>
      </c>
      <c r="J33" s="7" t="s">
        <v>756</v>
      </c>
      <c r="K33" s="7" t="s">
        <v>1870</v>
      </c>
      <c r="L33" s="7" t="s">
        <v>1871</v>
      </c>
      <c r="M33" s="7" t="s">
        <v>58</v>
      </c>
      <c r="N33" s="7" t="s">
        <v>3326</v>
      </c>
      <c r="O33" s="7" t="s">
        <v>3327</v>
      </c>
      <c r="P33" s="7">
        <v>1</v>
      </c>
      <c r="Q33" s="27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7" t="s">
        <v>1885</v>
      </c>
      <c r="B34" s="7" t="s">
        <v>16</v>
      </c>
      <c r="C34" s="7" t="s">
        <v>3328</v>
      </c>
      <c r="D34" s="7" t="s">
        <v>1886</v>
      </c>
      <c r="E34" s="7" t="s">
        <v>1887</v>
      </c>
      <c r="F34" s="7" t="s">
        <v>17</v>
      </c>
      <c r="G34" s="7" t="s">
        <v>756</v>
      </c>
      <c r="H34" s="7" t="s">
        <v>756</v>
      </c>
      <c r="I34" s="7" t="s">
        <v>757</v>
      </c>
      <c r="J34" s="7" t="s">
        <v>756</v>
      </c>
      <c r="K34" s="7" t="s">
        <v>1888</v>
      </c>
      <c r="L34" s="7" t="s">
        <v>1889</v>
      </c>
      <c r="M34" s="7" t="s">
        <v>275</v>
      </c>
      <c r="N34" s="7" t="s">
        <v>3329</v>
      </c>
      <c r="O34" s="7" t="s">
        <v>3330</v>
      </c>
      <c r="P34" s="7">
        <v>1</v>
      </c>
      <c r="Q34" s="27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7" t="s">
        <v>1890</v>
      </c>
      <c r="B35" s="7" t="s">
        <v>16</v>
      </c>
      <c r="C35" s="7" t="s">
        <v>3331</v>
      </c>
      <c r="D35" s="7" t="s">
        <v>1891</v>
      </c>
      <c r="E35" s="7" t="s">
        <v>1892</v>
      </c>
      <c r="F35" s="7" t="s">
        <v>17</v>
      </c>
      <c r="G35" s="7" t="s">
        <v>756</v>
      </c>
      <c r="H35" s="7" t="s">
        <v>756</v>
      </c>
      <c r="I35" s="7" t="s">
        <v>757</v>
      </c>
      <c r="J35" s="7" t="s">
        <v>756</v>
      </c>
      <c r="K35" s="7" t="s">
        <v>1893</v>
      </c>
      <c r="L35" s="7" t="s">
        <v>1894</v>
      </c>
      <c r="M35" s="7" t="s">
        <v>93</v>
      </c>
      <c r="N35" s="7" t="s">
        <v>3332</v>
      </c>
      <c r="O35" s="7" t="s">
        <v>3333</v>
      </c>
      <c r="P35" s="7">
        <v>1</v>
      </c>
      <c r="Q35" s="27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7" t="s">
        <v>1900</v>
      </c>
      <c r="B36" s="7" t="s">
        <v>16</v>
      </c>
      <c r="C36" s="7" t="s">
        <v>3334</v>
      </c>
      <c r="D36" s="7" t="s">
        <v>1901</v>
      </c>
      <c r="E36" s="7" t="s">
        <v>1902</v>
      </c>
      <c r="F36" s="7" t="s">
        <v>17</v>
      </c>
      <c r="G36" s="7" t="s">
        <v>756</v>
      </c>
      <c r="H36" s="7" t="s">
        <v>756</v>
      </c>
      <c r="I36" s="7" t="s">
        <v>757</v>
      </c>
      <c r="J36" s="7" t="s">
        <v>756</v>
      </c>
      <c r="K36" s="7" t="s">
        <v>1903</v>
      </c>
      <c r="L36" s="7" t="s">
        <v>1904</v>
      </c>
      <c r="M36" s="7" t="s">
        <v>228</v>
      </c>
      <c r="N36" s="7" t="s">
        <v>3335</v>
      </c>
      <c r="O36" s="7" t="s">
        <v>3336</v>
      </c>
      <c r="P36" s="7">
        <v>1</v>
      </c>
      <c r="Q36" s="27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7" t="s">
        <v>1155</v>
      </c>
      <c r="B37" s="7" t="s">
        <v>16</v>
      </c>
      <c r="C37" s="7" t="s">
        <v>3337</v>
      </c>
      <c r="D37" s="7" t="s">
        <v>1156</v>
      </c>
      <c r="E37" s="7" t="s">
        <v>1157</v>
      </c>
      <c r="F37" s="7" t="s">
        <v>17</v>
      </c>
      <c r="G37" s="7" t="s">
        <v>756</v>
      </c>
      <c r="H37" s="7" t="s">
        <v>756</v>
      </c>
      <c r="I37" s="7" t="s">
        <v>757</v>
      </c>
      <c r="J37" s="7" t="s">
        <v>756</v>
      </c>
      <c r="K37" s="7" t="s">
        <v>1158</v>
      </c>
      <c r="L37" s="7" t="s">
        <v>1159</v>
      </c>
      <c r="M37" s="7" t="s">
        <v>35</v>
      </c>
      <c r="N37" s="7" t="s">
        <v>3338</v>
      </c>
      <c r="O37" s="7" t="s">
        <v>3339</v>
      </c>
      <c r="P37" s="7">
        <v>1</v>
      </c>
      <c r="Q37" s="27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7" t="s">
        <v>1171</v>
      </c>
      <c r="B38" s="7" t="s">
        <v>16</v>
      </c>
      <c r="C38" s="7" t="s">
        <v>3340</v>
      </c>
      <c r="D38" s="7" t="s">
        <v>1172</v>
      </c>
      <c r="E38" s="7" t="s">
        <v>1173</v>
      </c>
      <c r="F38" s="7" t="s">
        <v>17</v>
      </c>
      <c r="G38" s="7" t="s">
        <v>756</v>
      </c>
      <c r="H38" s="7" t="s">
        <v>756</v>
      </c>
      <c r="I38" s="7" t="s">
        <v>757</v>
      </c>
      <c r="J38" s="7" t="s">
        <v>756</v>
      </c>
      <c r="K38" s="7" t="s">
        <v>1174</v>
      </c>
      <c r="L38" s="7" t="s">
        <v>1175</v>
      </c>
      <c r="M38" s="7" t="s">
        <v>99</v>
      </c>
      <c r="N38" s="7" t="s">
        <v>3341</v>
      </c>
      <c r="O38" s="7" t="s">
        <v>3342</v>
      </c>
      <c r="P38" s="7">
        <v>1</v>
      </c>
      <c r="Q38" s="27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7" t="s">
        <v>1187</v>
      </c>
      <c r="B39" s="7" t="s">
        <v>16</v>
      </c>
      <c r="C39" s="7" t="s">
        <v>3343</v>
      </c>
      <c r="D39" s="7" t="s">
        <v>1188</v>
      </c>
      <c r="E39" s="7" t="s">
        <v>1189</v>
      </c>
      <c r="F39" s="7" t="s">
        <v>17</v>
      </c>
      <c r="G39" s="7" t="s">
        <v>756</v>
      </c>
      <c r="H39" s="7" t="s">
        <v>756</v>
      </c>
      <c r="I39" s="7" t="s">
        <v>757</v>
      </c>
      <c r="J39" s="7" t="s">
        <v>756</v>
      </c>
      <c r="K39" s="7" t="s">
        <v>1190</v>
      </c>
      <c r="L39" s="7" t="s">
        <v>1191</v>
      </c>
      <c r="M39" s="7" t="s">
        <v>99</v>
      </c>
      <c r="N39" s="7" t="s">
        <v>3344</v>
      </c>
      <c r="O39" s="7" t="s">
        <v>3345</v>
      </c>
      <c r="P39" s="7">
        <v>1</v>
      </c>
      <c r="Q39" s="27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7" t="s">
        <v>1244</v>
      </c>
      <c r="B40" s="7" t="s">
        <v>16</v>
      </c>
      <c r="C40" s="7" t="s">
        <v>3346</v>
      </c>
      <c r="D40" s="7" t="s">
        <v>1245</v>
      </c>
      <c r="E40" s="7" t="s">
        <v>1246</v>
      </c>
      <c r="F40" s="7" t="s">
        <v>17</v>
      </c>
      <c r="G40" s="7" t="s">
        <v>756</v>
      </c>
      <c r="H40" s="7" t="s">
        <v>756</v>
      </c>
      <c r="I40" s="7" t="s">
        <v>757</v>
      </c>
      <c r="J40" s="7" t="s">
        <v>756</v>
      </c>
      <c r="K40" s="7" t="s">
        <v>1247</v>
      </c>
      <c r="L40" s="7" t="s">
        <v>1248</v>
      </c>
      <c r="M40" s="7" t="s">
        <v>1249</v>
      </c>
      <c r="N40" s="7" t="s">
        <v>3347</v>
      </c>
      <c r="O40" s="7" t="s">
        <v>3348</v>
      </c>
      <c r="P40" s="7">
        <v>1</v>
      </c>
      <c r="Q40" s="27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7" t="s">
        <v>1280</v>
      </c>
      <c r="B41" s="7" t="s">
        <v>16</v>
      </c>
      <c r="C41" s="7" t="s">
        <v>3349</v>
      </c>
      <c r="D41" s="7" t="s">
        <v>1281</v>
      </c>
      <c r="E41" s="7" t="s">
        <v>1282</v>
      </c>
      <c r="F41" s="7" t="s">
        <v>17</v>
      </c>
      <c r="G41" s="7" t="s">
        <v>756</v>
      </c>
      <c r="H41" s="7" t="s">
        <v>756</v>
      </c>
      <c r="I41" s="7" t="s">
        <v>757</v>
      </c>
      <c r="J41" s="7" t="s">
        <v>756</v>
      </c>
      <c r="K41" s="7" t="s">
        <v>1283</v>
      </c>
      <c r="L41" s="7" t="s">
        <v>1284</v>
      </c>
      <c r="M41" s="7" t="s">
        <v>1273</v>
      </c>
      <c r="N41" s="7" t="s">
        <v>3350</v>
      </c>
      <c r="O41" s="7" t="s">
        <v>3351</v>
      </c>
      <c r="P41" s="7">
        <v>1</v>
      </c>
      <c r="Q41" s="27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7" t="s">
        <v>1312</v>
      </c>
      <c r="B42" s="7" t="s">
        <v>16</v>
      </c>
      <c r="C42" s="7" t="s">
        <v>3352</v>
      </c>
      <c r="D42" s="7" t="s">
        <v>1313</v>
      </c>
      <c r="E42" s="7" t="s">
        <v>1314</v>
      </c>
      <c r="F42" s="7" t="s">
        <v>17</v>
      </c>
      <c r="G42" s="7" t="s">
        <v>756</v>
      </c>
      <c r="H42" s="7" t="s">
        <v>756</v>
      </c>
      <c r="I42" s="7" t="s">
        <v>757</v>
      </c>
      <c r="J42" s="7" t="s">
        <v>756</v>
      </c>
      <c r="K42" s="7" t="s">
        <v>1315</v>
      </c>
      <c r="L42" s="7" t="s">
        <v>1316</v>
      </c>
      <c r="M42" s="7" t="s">
        <v>33</v>
      </c>
      <c r="N42" s="7" t="s">
        <v>3353</v>
      </c>
      <c r="O42" s="7" t="s">
        <v>3354</v>
      </c>
      <c r="P42" s="7">
        <v>1</v>
      </c>
      <c r="Q42" s="27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7" t="s">
        <v>1365</v>
      </c>
      <c r="B43" s="7" t="s">
        <v>16</v>
      </c>
      <c r="C43" s="7" t="s">
        <v>3355</v>
      </c>
      <c r="D43" s="7" t="s">
        <v>1366</v>
      </c>
      <c r="E43" s="7" t="s">
        <v>1367</v>
      </c>
      <c r="F43" s="7" t="s">
        <v>17</v>
      </c>
      <c r="G43" s="7" t="s">
        <v>756</v>
      </c>
      <c r="H43" s="7" t="s">
        <v>756</v>
      </c>
      <c r="I43" s="7" t="s">
        <v>757</v>
      </c>
      <c r="J43" s="7" t="s">
        <v>756</v>
      </c>
      <c r="K43" s="7" t="s">
        <v>1368</v>
      </c>
      <c r="L43" s="7" t="s">
        <v>1369</v>
      </c>
      <c r="M43" s="7" t="s">
        <v>1370</v>
      </c>
      <c r="N43" s="7" t="s">
        <v>3356</v>
      </c>
      <c r="O43" s="7" t="s">
        <v>2902</v>
      </c>
      <c r="P43" s="7">
        <v>1</v>
      </c>
      <c r="Q43" s="27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7" t="s">
        <v>1387</v>
      </c>
      <c r="B44" s="7" t="s">
        <v>16</v>
      </c>
      <c r="C44" s="7" t="s">
        <v>3357</v>
      </c>
      <c r="D44" s="7" t="s">
        <v>1388</v>
      </c>
      <c r="E44" s="7" t="s">
        <v>1389</v>
      </c>
      <c r="F44" s="7" t="s">
        <v>17</v>
      </c>
      <c r="G44" s="7" t="s">
        <v>756</v>
      </c>
      <c r="H44" s="7" t="s">
        <v>756</v>
      </c>
      <c r="I44" s="7" t="s">
        <v>757</v>
      </c>
      <c r="J44" s="7" t="s">
        <v>756</v>
      </c>
      <c r="K44" s="7" t="s">
        <v>1390</v>
      </c>
      <c r="L44" s="7" t="s">
        <v>1391</v>
      </c>
      <c r="M44" s="7" t="s">
        <v>153</v>
      </c>
      <c r="N44" s="7" t="s">
        <v>3358</v>
      </c>
      <c r="O44" s="7" t="s">
        <v>3359</v>
      </c>
      <c r="P44" s="7">
        <v>1</v>
      </c>
      <c r="Q44" s="27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7" t="s">
        <v>1482</v>
      </c>
      <c r="B45" s="7" t="s">
        <v>16</v>
      </c>
      <c r="C45" s="7" t="s">
        <v>3360</v>
      </c>
      <c r="D45" s="7" t="s">
        <v>1483</v>
      </c>
      <c r="E45" s="7" t="s">
        <v>1484</v>
      </c>
      <c r="F45" s="7" t="s">
        <v>17</v>
      </c>
      <c r="G45" s="7" t="s">
        <v>756</v>
      </c>
      <c r="H45" s="7" t="s">
        <v>756</v>
      </c>
      <c r="I45" s="7" t="s">
        <v>757</v>
      </c>
      <c r="J45" s="7" t="s">
        <v>756</v>
      </c>
      <c r="K45" s="7" t="s">
        <v>1485</v>
      </c>
      <c r="L45" s="7" t="s">
        <v>1486</v>
      </c>
      <c r="M45" s="7" t="s">
        <v>995</v>
      </c>
      <c r="N45" s="7" t="s">
        <v>3361</v>
      </c>
      <c r="O45" s="7" t="s">
        <v>3362</v>
      </c>
      <c r="P45" s="7">
        <v>1</v>
      </c>
      <c r="Q45" s="27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7" t="s">
        <v>1498</v>
      </c>
      <c r="B46" s="7" t="s">
        <v>16</v>
      </c>
      <c r="C46" s="7" t="s">
        <v>3363</v>
      </c>
      <c r="D46" s="7" t="s">
        <v>1499</v>
      </c>
      <c r="E46" s="7" t="s">
        <v>1500</v>
      </c>
      <c r="F46" s="7" t="s">
        <v>17</v>
      </c>
      <c r="G46" s="7" t="s">
        <v>756</v>
      </c>
      <c r="H46" s="7" t="s">
        <v>756</v>
      </c>
      <c r="I46" s="7" t="s">
        <v>757</v>
      </c>
      <c r="J46" s="7" t="s">
        <v>756</v>
      </c>
      <c r="K46" s="7" t="s">
        <v>1501</v>
      </c>
      <c r="L46" s="7" t="s">
        <v>1502</v>
      </c>
      <c r="M46" s="7" t="s">
        <v>232</v>
      </c>
      <c r="N46" s="7" t="s">
        <v>3364</v>
      </c>
      <c r="O46" s="7" t="s">
        <v>3365</v>
      </c>
      <c r="P46" s="7">
        <v>1</v>
      </c>
      <c r="Q46" s="27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7" t="s">
        <v>1503</v>
      </c>
      <c r="B47" s="7" t="s">
        <v>16</v>
      </c>
      <c r="C47" s="7" t="s">
        <v>3366</v>
      </c>
      <c r="D47" s="7" t="s">
        <v>1504</v>
      </c>
      <c r="E47" s="7" t="s">
        <v>1505</v>
      </c>
      <c r="F47" s="7" t="s">
        <v>17</v>
      </c>
      <c r="G47" s="7" t="s">
        <v>756</v>
      </c>
      <c r="H47" s="7" t="s">
        <v>756</v>
      </c>
      <c r="I47" s="7" t="s">
        <v>757</v>
      </c>
      <c r="J47" s="7" t="s">
        <v>756</v>
      </c>
      <c r="K47" s="7" t="s">
        <v>1501</v>
      </c>
      <c r="L47" s="7" t="s">
        <v>1502</v>
      </c>
      <c r="M47" s="7" t="s">
        <v>219</v>
      </c>
      <c r="N47" s="7" t="s">
        <v>3367</v>
      </c>
      <c r="O47" s="7" t="s">
        <v>3368</v>
      </c>
      <c r="P47" s="7">
        <v>1</v>
      </c>
      <c r="Q47" s="27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7" t="s">
        <v>1506</v>
      </c>
      <c r="B48" s="7" t="s">
        <v>16</v>
      </c>
      <c r="C48" s="7" t="s">
        <v>3369</v>
      </c>
      <c r="D48" s="7" t="s">
        <v>1507</v>
      </c>
      <c r="E48" s="7" t="s">
        <v>1508</v>
      </c>
      <c r="F48" s="7" t="s">
        <v>17</v>
      </c>
      <c r="G48" s="7" t="s">
        <v>756</v>
      </c>
      <c r="H48" s="7" t="s">
        <v>756</v>
      </c>
      <c r="I48" s="7" t="s">
        <v>757</v>
      </c>
      <c r="J48" s="7" t="s">
        <v>756</v>
      </c>
      <c r="K48" s="7" t="s">
        <v>1501</v>
      </c>
      <c r="L48" s="7" t="s">
        <v>1502</v>
      </c>
      <c r="M48" s="7" t="s">
        <v>213</v>
      </c>
      <c r="N48" s="7" t="s">
        <v>3370</v>
      </c>
      <c r="O48" s="7" t="s">
        <v>3371</v>
      </c>
      <c r="P48" s="7">
        <v>1</v>
      </c>
      <c r="Q48" s="27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7" t="s">
        <v>1519</v>
      </c>
      <c r="B49" s="7" t="s">
        <v>16</v>
      </c>
      <c r="C49" s="7" t="s">
        <v>3372</v>
      </c>
      <c r="D49" s="7" t="s">
        <v>1520</v>
      </c>
      <c r="E49" s="7" t="s">
        <v>1521</v>
      </c>
      <c r="F49" s="7" t="s">
        <v>17</v>
      </c>
      <c r="G49" s="7" t="s">
        <v>756</v>
      </c>
      <c r="H49" s="7" t="s">
        <v>756</v>
      </c>
      <c r="I49" s="7" t="s">
        <v>757</v>
      </c>
      <c r="J49" s="7" t="s">
        <v>756</v>
      </c>
      <c r="K49" s="7" t="s">
        <v>1522</v>
      </c>
      <c r="L49" s="7" t="s">
        <v>1523</v>
      </c>
      <c r="M49" s="7" t="s">
        <v>93</v>
      </c>
      <c r="N49" s="7" t="s">
        <v>3373</v>
      </c>
      <c r="O49" s="7" t="s">
        <v>3374</v>
      </c>
      <c r="P49" s="7">
        <v>1</v>
      </c>
      <c r="Q49" s="27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7" t="s">
        <v>1524</v>
      </c>
      <c r="B50" s="7" t="s">
        <v>16</v>
      </c>
      <c r="C50" s="7" t="s">
        <v>3375</v>
      </c>
      <c r="D50" s="7" t="s">
        <v>1525</v>
      </c>
      <c r="E50" s="7" t="s">
        <v>1526</v>
      </c>
      <c r="F50" s="7" t="s">
        <v>17</v>
      </c>
      <c r="G50" s="7" t="s">
        <v>756</v>
      </c>
      <c r="H50" s="7" t="s">
        <v>756</v>
      </c>
      <c r="I50" s="7" t="s">
        <v>757</v>
      </c>
      <c r="J50" s="7" t="s">
        <v>756</v>
      </c>
      <c r="K50" s="7" t="s">
        <v>1527</v>
      </c>
      <c r="L50" s="7" t="s">
        <v>1528</v>
      </c>
      <c r="M50" s="7" t="s">
        <v>1032</v>
      </c>
      <c r="N50" s="7" t="s">
        <v>3376</v>
      </c>
      <c r="O50" s="7" t="s">
        <v>3377</v>
      </c>
      <c r="P50" s="7">
        <v>1</v>
      </c>
      <c r="Q50" s="27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7" t="s">
        <v>1607</v>
      </c>
      <c r="B51" s="7" t="s">
        <v>16</v>
      </c>
      <c r="C51" s="7" t="s">
        <v>3378</v>
      </c>
      <c r="D51" s="7" t="s">
        <v>1608</v>
      </c>
      <c r="E51" s="7" t="s">
        <v>1609</v>
      </c>
      <c r="F51" s="7" t="s">
        <v>17</v>
      </c>
      <c r="G51" s="7" t="s">
        <v>756</v>
      </c>
      <c r="H51" s="7" t="s">
        <v>756</v>
      </c>
      <c r="I51" s="7" t="s">
        <v>757</v>
      </c>
      <c r="J51" s="7" t="s">
        <v>756</v>
      </c>
      <c r="K51" s="7" t="s">
        <v>1610</v>
      </c>
      <c r="L51" s="7" t="s">
        <v>1611</v>
      </c>
      <c r="M51" s="7" t="s">
        <v>390</v>
      </c>
      <c r="N51" s="7" t="s">
        <v>3379</v>
      </c>
      <c r="O51" s="7" t="s">
        <v>3380</v>
      </c>
      <c r="P51" s="7">
        <v>1</v>
      </c>
      <c r="Q51" s="27"/>
      <c r="R51" s="2"/>
      <c r="S51" s="3"/>
      <c r="T51" s="25">
        <f t="shared" si="2"/>
        <v>0</v>
      </c>
      <c r="U51" s="26">
        <f t="shared" si="3"/>
        <v>0</v>
      </c>
    </row>
    <row r="52" spans="1:21" x14ac:dyDescent="0.35">
      <c r="A52" s="7" t="s">
        <v>1628</v>
      </c>
      <c r="B52" s="7" t="s">
        <v>16</v>
      </c>
      <c r="C52" s="7" t="s">
        <v>3381</v>
      </c>
      <c r="D52" s="7" t="s">
        <v>1629</v>
      </c>
      <c r="E52" s="7" t="s">
        <v>1630</v>
      </c>
      <c r="F52" s="7" t="s">
        <v>17</v>
      </c>
      <c r="G52" s="7" t="s">
        <v>756</v>
      </c>
      <c r="H52" s="7" t="s">
        <v>756</v>
      </c>
      <c r="I52" s="7" t="s">
        <v>757</v>
      </c>
      <c r="J52" s="7" t="s">
        <v>756</v>
      </c>
      <c r="K52" s="7" t="s">
        <v>1626</v>
      </c>
      <c r="L52" s="7" t="s">
        <v>1627</v>
      </c>
      <c r="M52" s="7" t="s">
        <v>197</v>
      </c>
      <c r="N52" s="7" t="s">
        <v>3382</v>
      </c>
      <c r="O52" s="7" t="s">
        <v>3383</v>
      </c>
      <c r="P52" s="7">
        <v>1</v>
      </c>
      <c r="Q52" s="27"/>
      <c r="R52" s="2"/>
      <c r="S52" s="3"/>
      <c r="T52" s="25">
        <f t="shared" si="2"/>
        <v>0</v>
      </c>
      <c r="U52" s="26">
        <f t="shared" si="3"/>
        <v>0</v>
      </c>
    </row>
    <row r="53" spans="1:21" x14ac:dyDescent="0.35">
      <c r="A53" s="7" t="s">
        <v>771</v>
      </c>
      <c r="B53" s="7" t="s">
        <v>16</v>
      </c>
      <c r="C53" s="7" t="s">
        <v>3384</v>
      </c>
      <c r="D53" s="7" t="s">
        <v>772</v>
      </c>
      <c r="E53" s="7" t="s">
        <v>773</v>
      </c>
      <c r="F53" s="7" t="s">
        <v>17</v>
      </c>
      <c r="G53" s="7" t="s">
        <v>756</v>
      </c>
      <c r="H53" s="7" t="s">
        <v>756</v>
      </c>
      <c r="I53" s="7" t="s">
        <v>757</v>
      </c>
      <c r="J53" s="7" t="s">
        <v>756</v>
      </c>
      <c r="K53" s="7" t="s">
        <v>774</v>
      </c>
      <c r="L53" s="7" t="s">
        <v>775</v>
      </c>
      <c r="M53" s="7" t="s">
        <v>93</v>
      </c>
      <c r="N53" s="7" t="s">
        <v>3385</v>
      </c>
      <c r="O53" s="7" t="s">
        <v>3386</v>
      </c>
      <c r="P53" s="7">
        <v>1</v>
      </c>
      <c r="Q53" s="27"/>
      <c r="R53" s="2"/>
      <c r="S53" s="3"/>
      <c r="T53" s="25">
        <f t="shared" si="2"/>
        <v>0</v>
      </c>
      <c r="U53" s="26">
        <f t="shared" si="3"/>
        <v>0</v>
      </c>
    </row>
    <row r="54" spans="1:21" x14ac:dyDescent="0.35">
      <c r="A54" s="7" t="s">
        <v>1233</v>
      </c>
      <c r="B54" s="7" t="s">
        <v>16</v>
      </c>
      <c r="C54" s="7" t="s">
        <v>3387</v>
      </c>
      <c r="D54" s="7" t="s">
        <v>1234</v>
      </c>
      <c r="E54" s="7" t="s">
        <v>1235</v>
      </c>
      <c r="F54" s="7" t="s">
        <v>17</v>
      </c>
      <c r="G54" s="7" t="s">
        <v>756</v>
      </c>
      <c r="H54" s="7" t="s">
        <v>756</v>
      </c>
      <c r="I54" s="7" t="s">
        <v>757</v>
      </c>
      <c r="J54" s="7" t="s">
        <v>756</v>
      </c>
      <c r="K54" s="7" t="s">
        <v>1236</v>
      </c>
      <c r="L54" s="7" t="s">
        <v>1237</v>
      </c>
      <c r="M54" s="7" t="s">
        <v>1032</v>
      </c>
      <c r="N54" s="7" t="s">
        <v>3388</v>
      </c>
      <c r="O54" s="7" t="s">
        <v>3389</v>
      </c>
      <c r="P54" s="7">
        <v>1</v>
      </c>
      <c r="Q54" s="27"/>
      <c r="R54" s="2"/>
      <c r="S54" s="3"/>
      <c r="T54" s="25">
        <f t="shared" si="2"/>
        <v>0</v>
      </c>
      <c r="U54" s="26">
        <f t="shared" si="3"/>
        <v>0</v>
      </c>
    </row>
    <row r="55" spans="1:21" x14ac:dyDescent="0.35">
      <c r="A55" s="7" t="s">
        <v>781</v>
      </c>
      <c r="B55" s="7" t="s">
        <v>16</v>
      </c>
      <c r="C55" s="7" t="s">
        <v>3390</v>
      </c>
      <c r="D55" s="7" t="s">
        <v>782</v>
      </c>
      <c r="E55" s="7" t="s">
        <v>783</v>
      </c>
      <c r="F55" s="7" t="s">
        <v>17</v>
      </c>
      <c r="G55" s="7" t="s">
        <v>756</v>
      </c>
      <c r="H55" s="7" t="s">
        <v>756</v>
      </c>
      <c r="I55" s="7" t="s">
        <v>757</v>
      </c>
      <c r="J55" s="7" t="s">
        <v>756</v>
      </c>
      <c r="K55" s="7" t="s">
        <v>784</v>
      </c>
      <c r="L55" s="7" t="s">
        <v>785</v>
      </c>
      <c r="M55" s="7" t="s">
        <v>43</v>
      </c>
      <c r="N55" s="7" t="s">
        <v>3391</v>
      </c>
      <c r="O55" s="7" t="s">
        <v>3392</v>
      </c>
      <c r="P55" s="7">
        <v>1</v>
      </c>
      <c r="Q55" s="27"/>
      <c r="R55" s="2"/>
      <c r="S55" s="3"/>
      <c r="T55" s="25">
        <f t="shared" si="2"/>
        <v>0</v>
      </c>
      <c r="U55" s="26">
        <f t="shared" si="3"/>
        <v>0</v>
      </c>
    </row>
    <row r="56" spans="1:21" x14ac:dyDescent="0.35">
      <c r="A56" s="7" t="s">
        <v>1704</v>
      </c>
      <c r="B56" s="7" t="s">
        <v>16</v>
      </c>
      <c r="C56" s="7" t="s">
        <v>3393</v>
      </c>
      <c r="D56" s="7" t="s">
        <v>1705</v>
      </c>
      <c r="E56" s="7" t="s">
        <v>1706</v>
      </c>
      <c r="F56" s="7" t="s">
        <v>17</v>
      </c>
      <c r="G56" s="7" t="s">
        <v>756</v>
      </c>
      <c r="H56" s="7" t="s">
        <v>756</v>
      </c>
      <c r="I56" s="7" t="s">
        <v>757</v>
      </c>
      <c r="J56" s="7" t="s">
        <v>756</v>
      </c>
      <c r="K56" s="7" t="s">
        <v>1707</v>
      </c>
      <c r="L56" s="7" t="s">
        <v>1708</v>
      </c>
      <c r="M56" s="7" t="s">
        <v>189</v>
      </c>
      <c r="N56" s="7" t="s">
        <v>3394</v>
      </c>
      <c r="O56" s="7" t="s">
        <v>3395</v>
      </c>
      <c r="P56" s="7">
        <v>1</v>
      </c>
      <c r="Q56" s="27"/>
      <c r="R56" s="2"/>
      <c r="S56" s="3"/>
      <c r="T56" s="25">
        <f t="shared" si="2"/>
        <v>0</v>
      </c>
      <c r="U56" s="26">
        <f t="shared" si="3"/>
        <v>0</v>
      </c>
    </row>
    <row r="57" spans="1:21" x14ac:dyDescent="0.35">
      <c r="A57" s="7" t="s">
        <v>1709</v>
      </c>
      <c r="B57" s="7" t="s">
        <v>16</v>
      </c>
      <c r="C57" s="7" t="s">
        <v>3396</v>
      </c>
      <c r="D57" s="7" t="s">
        <v>1710</v>
      </c>
      <c r="E57" s="7" t="s">
        <v>1711</v>
      </c>
      <c r="F57" s="7" t="s">
        <v>17</v>
      </c>
      <c r="G57" s="7" t="s">
        <v>756</v>
      </c>
      <c r="H57" s="7" t="s">
        <v>756</v>
      </c>
      <c r="I57" s="7" t="s">
        <v>757</v>
      </c>
      <c r="J57" s="7" t="s">
        <v>756</v>
      </c>
      <c r="K57" s="7" t="s">
        <v>1707</v>
      </c>
      <c r="L57" s="7" t="s">
        <v>1708</v>
      </c>
      <c r="M57" s="7" t="s">
        <v>285</v>
      </c>
      <c r="N57" s="7" t="s">
        <v>3397</v>
      </c>
      <c r="O57" s="7" t="s">
        <v>3398</v>
      </c>
      <c r="P57" s="7">
        <v>1</v>
      </c>
      <c r="Q57" s="27"/>
      <c r="R57" s="2"/>
      <c r="S57" s="3"/>
      <c r="T57" s="25">
        <f t="shared" si="2"/>
        <v>0</v>
      </c>
      <c r="U57" s="26">
        <f t="shared" si="3"/>
        <v>0</v>
      </c>
    </row>
    <row r="58" spans="1:21" x14ac:dyDescent="0.35">
      <c r="A58" s="7" t="s">
        <v>1301</v>
      </c>
      <c r="B58" s="7" t="s">
        <v>16</v>
      </c>
      <c r="C58" s="7" t="s">
        <v>3399</v>
      </c>
      <c r="D58" s="7" t="s">
        <v>1302</v>
      </c>
      <c r="E58" s="7" t="s">
        <v>1303</v>
      </c>
      <c r="F58" s="7" t="s">
        <v>17</v>
      </c>
      <c r="G58" s="7" t="s">
        <v>756</v>
      </c>
      <c r="H58" s="7" t="s">
        <v>756</v>
      </c>
      <c r="I58" s="7" t="s">
        <v>757</v>
      </c>
      <c r="J58" s="7" t="s">
        <v>756</v>
      </c>
      <c r="K58" s="7" t="s">
        <v>1304</v>
      </c>
      <c r="L58" s="7" t="s">
        <v>1305</v>
      </c>
      <c r="M58" s="7" t="s">
        <v>99</v>
      </c>
      <c r="N58" s="7" t="s">
        <v>3400</v>
      </c>
      <c r="O58" s="7" t="s">
        <v>3401</v>
      </c>
      <c r="P58" s="7">
        <v>1</v>
      </c>
      <c r="Q58" s="27"/>
      <c r="R58" s="2"/>
      <c r="S58" s="3"/>
      <c r="T58" s="25">
        <f t="shared" si="2"/>
        <v>0</v>
      </c>
      <c r="U58" s="26">
        <f t="shared" si="3"/>
        <v>0</v>
      </c>
    </row>
    <row r="59" spans="1:21" x14ac:dyDescent="0.35">
      <c r="A59" s="7" t="s">
        <v>1740</v>
      </c>
      <c r="B59" s="7" t="s">
        <v>16</v>
      </c>
      <c r="C59" s="7" t="s">
        <v>3402</v>
      </c>
      <c r="D59" s="7" t="s">
        <v>1741</v>
      </c>
      <c r="E59" s="7" t="s">
        <v>1742</v>
      </c>
      <c r="F59" s="7" t="s">
        <v>17</v>
      </c>
      <c r="G59" s="7" t="s">
        <v>756</v>
      </c>
      <c r="H59" s="7" t="s">
        <v>756</v>
      </c>
      <c r="I59" s="7" t="s">
        <v>757</v>
      </c>
      <c r="J59" s="7" t="s">
        <v>756</v>
      </c>
      <c r="K59" s="7" t="s">
        <v>1743</v>
      </c>
      <c r="L59" s="7" t="s">
        <v>1744</v>
      </c>
      <c r="M59" s="7" t="s">
        <v>86</v>
      </c>
      <c r="N59" s="7" t="s">
        <v>3403</v>
      </c>
      <c r="O59" s="7" t="s">
        <v>3404</v>
      </c>
      <c r="P59" s="7">
        <v>1</v>
      </c>
      <c r="Q59" s="27"/>
      <c r="R59" s="2"/>
      <c r="S59" s="3"/>
      <c r="T59" s="25">
        <f t="shared" si="2"/>
        <v>0</v>
      </c>
      <c r="U59" s="26">
        <f t="shared" si="3"/>
        <v>0</v>
      </c>
    </row>
    <row r="60" spans="1:21" x14ac:dyDescent="0.35">
      <c r="A60" s="7" t="s">
        <v>1770</v>
      </c>
      <c r="B60" s="7" t="s">
        <v>16</v>
      </c>
      <c r="C60" s="7" t="s">
        <v>3405</v>
      </c>
      <c r="D60" s="7" t="s">
        <v>1771</v>
      </c>
      <c r="E60" s="7" t="s">
        <v>1772</v>
      </c>
      <c r="F60" s="7" t="s">
        <v>17</v>
      </c>
      <c r="G60" s="7" t="s">
        <v>756</v>
      </c>
      <c r="H60" s="7" t="s">
        <v>756</v>
      </c>
      <c r="I60" s="7" t="s">
        <v>757</v>
      </c>
      <c r="J60" s="7" t="s">
        <v>756</v>
      </c>
      <c r="K60" s="7" t="s">
        <v>1767</v>
      </c>
      <c r="L60" s="7" t="s">
        <v>1768</v>
      </c>
      <c r="M60" s="7" t="s">
        <v>1773</v>
      </c>
      <c r="N60" s="7" t="s">
        <v>3406</v>
      </c>
      <c r="O60" s="7" t="s">
        <v>3407</v>
      </c>
      <c r="P60" s="7">
        <v>1</v>
      </c>
      <c r="Q60" s="27"/>
      <c r="R60" s="2"/>
      <c r="S60" s="3"/>
      <c r="T60" s="25">
        <f t="shared" si="2"/>
        <v>0</v>
      </c>
      <c r="U60" s="26">
        <f t="shared" si="3"/>
        <v>0</v>
      </c>
    </row>
    <row r="61" spans="1:21" x14ac:dyDescent="0.35">
      <c r="A61" s="7" t="s">
        <v>1774</v>
      </c>
      <c r="B61" s="7" t="s">
        <v>16</v>
      </c>
      <c r="C61" s="7" t="s">
        <v>3408</v>
      </c>
      <c r="D61" s="7" t="s">
        <v>1775</v>
      </c>
      <c r="E61" s="7" t="s">
        <v>1776</v>
      </c>
      <c r="F61" s="7" t="s">
        <v>17</v>
      </c>
      <c r="G61" s="7" t="s">
        <v>756</v>
      </c>
      <c r="H61" s="7" t="s">
        <v>756</v>
      </c>
      <c r="I61" s="7" t="s">
        <v>757</v>
      </c>
      <c r="J61" s="7" t="s">
        <v>756</v>
      </c>
      <c r="K61" s="7" t="s">
        <v>1767</v>
      </c>
      <c r="L61" s="7" t="s">
        <v>1768</v>
      </c>
      <c r="M61" s="7" t="s">
        <v>674</v>
      </c>
      <c r="N61" s="7" t="s">
        <v>3409</v>
      </c>
      <c r="O61" s="7" t="s">
        <v>3410</v>
      </c>
      <c r="P61" s="7">
        <v>1</v>
      </c>
      <c r="Q61" s="27"/>
      <c r="R61" s="2"/>
      <c r="S61" s="3"/>
      <c r="T61" s="25">
        <f t="shared" si="2"/>
        <v>0</v>
      </c>
      <c r="U61" s="26">
        <f t="shared" si="3"/>
        <v>0</v>
      </c>
    </row>
    <row r="62" spans="1:21" x14ac:dyDescent="0.35">
      <c r="A62" s="7" t="s">
        <v>923</v>
      </c>
      <c r="B62" s="7" t="s">
        <v>16</v>
      </c>
      <c r="C62" s="7" t="s">
        <v>3411</v>
      </c>
      <c r="D62" s="7" t="s">
        <v>924</v>
      </c>
      <c r="E62" s="7" t="s">
        <v>925</v>
      </c>
      <c r="F62" s="7" t="s">
        <v>17</v>
      </c>
      <c r="G62" s="7" t="s">
        <v>756</v>
      </c>
      <c r="H62" s="7" t="s">
        <v>756</v>
      </c>
      <c r="I62" s="7" t="s">
        <v>757</v>
      </c>
      <c r="J62" s="7" t="s">
        <v>756</v>
      </c>
      <c r="K62" s="7" t="s">
        <v>926</v>
      </c>
      <c r="L62" s="7" t="s">
        <v>927</v>
      </c>
      <c r="M62" s="7" t="s">
        <v>928</v>
      </c>
      <c r="N62" s="7" t="s">
        <v>3412</v>
      </c>
      <c r="O62" s="7" t="s">
        <v>3413</v>
      </c>
      <c r="P62" s="7">
        <v>1</v>
      </c>
      <c r="Q62" s="27"/>
      <c r="R62" s="2"/>
      <c r="S62" s="3"/>
      <c r="T62" s="25">
        <f t="shared" si="2"/>
        <v>0</v>
      </c>
      <c r="U62" s="26">
        <f t="shared" si="3"/>
        <v>0</v>
      </c>
    </row>
    <row r="63" spans="1:21" x14ac:dyDescent="0.35">
      <c r="A63" s="7" t="s">
        <v>1792</v>
      </c>
      <c r="B63" s="7" t="s">
        <v>16</v>
      </c>
      <c r="C63" s="7" t="s">
        <v>3414</v>
      </c>
      <c r="D63" s="7" t="s">
        <v>1793</v>
      </c>
      <c r="E63" s="7" t="s">
        <v>1794</v>
      </c>
      <c r="F63" s="7" t="s">
        <v>17</v>
      </c>
      <c r="G63" s="7" t="s">
        <v>756</v>
      </c>
      <c r="H63" s="7" t="s">
        <v>756</v>
      </c>
      <c r="I63" s="7" t="s">
        <v>757</v>
      </c>
      <c r="J63" s="7" t="s">
        <v>756</v>
      </c>
      <c r="K63" s="7" t="s">
        <v>1790</v>
      </c>
      <c r="L63" s="7" t="s">
        <v>1791</v>
      </c>
      <c r="M63" s="7" t="s">
        <v>230</v>
      </c>
      <c r="N63" s="7" t="s">
        <v>3415</v>
      </c>
      <c r="O63" s="7" t="s">
        <v>3416</v>
      </c>
      <c r="P63" s="7">
        <v>1</v>
      </c>
      <c r="Q63" s="27"/>
      <c r="R63" s="2"/>
      <c r="S63" s="3"/>
      <c r="T63" s="25">
        <f t="shared" si="2"/>
        <v>0</v>
      </c>
      <c r="U63" s="26">
        <f t="shared" si="3"/>
        <v>0</v>
      </c>
    </row>
    <row r="64" spans="1:21" x14ac:dyDescent="0.35">
      <c r="A64" s="7" t="s">
        <v>1432</v>
      </c>
      <c r="B64" s="7" t="s">
        <v>16</v>
      </c>
      <c r="C64" s="7" t="s">
        <v>3417</v>
      </c>
      <c r="D64" s="7" t="s">
        <v>1433</v>
      </c>
      <c r="E64" s="7" t="s">
        <v>1434</v>
      </c>
      <c r="F64" s="7" t="s">
        <v>17</v>
      </c>
      <c r="G64" s="7" t="s">
        <v>756</v>
      </c>
      <c r="H64" s="7" t="s">
        <v>756</v>
      </c>
      <c r="I64" s="7" t="s">
        <v>757</v>
      </c>
      <c r="J64" s="7" t="s">
        <v>756</v>
      </c>
      <c r="K64" s="7" t="s">
        <v>1435</v>
      </c>
      <c r="L64" s="7" t="s">
        <v>1436</v>
      </c>
      <c r="M64" s="7" t="s">
        <v>58</v>
      </c>
      <c r="N64" s="7" t="s">
        <v>3418</v>
      </c>
      <c r="O64" s="7" t="s">
        <v>3419</v>
      </c>
      <c r="P64" s="7">
        <v>1</v>
      </c>
      <c r="Q64" s="27"/>
      <c r="R64" s="2"/>
      <c r="S64" s="3"/>
      <c r="T64" s="25">
        <f t="shared" si="2"/>
        <v>0</v>
      </c>
      <c r="U64" s="26">
        <f t="shared" si="3"/>
        <v>0</v>
      </c>
    </row>
    <row r="65" spans="1:21" x14ac:dyDescent="0.35">
      <c r="A65" s="7" t="s">
        <v>1468</v>
      </c>
      <c r="B65" s="7" t="s">
        <v>16</v>
      </c>
      <c r="C65" s="7" t="s">
        <v>3420</v>
      </c>
      <c r="D65" s="7" t="s">
        <v>1469</v>
      </c>
      <c r="E65" s="7" t="s">
        <v>1470</v>
      </c>
      <c r="F65" s="7" t="s">
        <v>17</v>
      </c>
      <c r="G65" s="7" t="s">
        <v>756</v>
      </c>
      <c r="H65" s="7" t="s">
        <v>756</v>
      </c>
      <c r="I65" s="7" t="s">
        <v>757</v>
      </c>
      <c r="J65" s="7" t="s">
        <v>756</v>
      </c>
      <c r="K65" s="7" t="s">
        <v>1471</v>
      </c>
      <c r="L65" s="7" t="s">
        <v>1472</v>
      </c>
      <c r="M65" s="7" t="s">
        <v>1473</v>
      </c>
      <c r="N65" s="7" t="s">
        <v>3421</v>
      </c>
      <c r="O65" s="7" t="s">
        <v>3422</v>
      </c>
      <c r="P65" s="7">
        <v>1</v>
      </c>
      <c r="Q65" s="27"/>
      <c r="R65" s="2"/>
      <c r="S65" s="3"/>
      <c r="T65" s="25">
        <f t="shared" si="2"/>
        <v>0</v>
      </c>
      <c r="U65" s="26">
        <f t="shared" si="3"/>
        <v>0</v>
      </c>
    </row>
    <row r="66" spans="1:21" x14ac:dyDescent="0.35">
      <c r="A66" s="7" t="s">
        <v>1474</v>
      </c>
      <c r="B66" s="7" t="s">
        <v>16</v>
      </c>
      <c r="C66" s="7" t="s">
        <v>3423</v>
      </c>
      <c r="D66" s="7" t="s">
        <v>1475</v>
      </c>
      <c r="E66" s="7" t="s">
        <v>1476</v>
      </c>
      <c r="F66" s="7" t="s">
        <v>17</v>
      </c>
      <c r="G66" s="7" t="s">
        <v>756</v>
      </c>
      <c r="H66" s="7" t="s">
        <v>756</v>
      </c>
      <c r="I66" s="7" t="s">
        <v>757</v>
      </c>
      <c r="J66" s="7" t="s">
        <v>756</v>
      </c>
      <c r="K66" s="7" t="s">
        <v>1477</v>
      </c>
      <c r="L66" s="7" t="s">
        <v>1478</v>
      </c>
      <c r="M66" s="7" t="s">
        <v>216</v>
      </c>
      <c r="N66" s="7" t="s">
        <v>3424</v>
      </c>
      <c r="O66" s="7" t="s">
        <v>3425</v>
      </c>
      <c r="P66" s="7">
        <v>1</v>
      </c>
      <c r="Q66" s="27"/>
      <c r="R66" s="2"/>
      <c r="S66" s="3"/>
      <c r="T66" s="25">
        <f t="shared" si="2"/>
        <v>0</v>
      </c>
      <c r="U66" s="26">
        <f t="shared" si="3"/>
        <v>0</v>
      </c>
    </row>
    <row r="67" spans="1:21" x14ac:dyDescent="0.35">
      <c r="A67" s="7" t="s">
        <v>985</v>
      </c>
      <c r="B67" s="7" t="s">
        <v>16</v>
      </c>
      <c r="C67" s="7" t="s">
        <v>3426</v>
      </c>
      <c r="D67" s="7" t="s">
        <v>986</v>
      </c>
      <c r="E67" s="7" t="s">
        <v>987</v>
      </c>
      <c r="F67" s="7" t="s">
        <v>17</v>
      </c>
      <c r="G67" s="7" t="s">
        <v>756</v>
      </c>
      <c r="H67" s="7" t="s">
        <v>756</v>
      </c>
      <c r="I67" s="7" t="s">
        <v>757</v>
      </c>
      <c r="J67" s="7" t="s">
        <v>756</v>
      </c>
      <c r="K67" s="7" t="s">
        <v>988</v>
      </c>
      <c r="L67" s="7" t="s">
        <v>989</v>
      </c>
      <c r="M67" s="7" t="s">
        <v>650</v>
      </c>
      <c r="N67" s="7" t="s">
        <v>3427</v>
      </c>
      <c r="O67" s="7" t="s">
        <v>3428</v>
      </c>
      <c r="P67" s="7">
        <v>1</v>
      </c>
      <c r="Q67" s="27"/>
      <c r="R67" s="2"/>
      <c r="S67" s="3"/>
      <c r="T67" s="25">
        <f t="shared" si="2"/>
        <v>0</v>
      </c>
      <c r="U67" s="26">
        <f t="shared" si="3"/>
        <v>0</v>
      </c>
    </row>
    <row r="68" spans="1:21" x14ac:dyDescent="0.35">
      <c r="A68" s="7" t="s">
        <v>1479</v>
      </c>
      <c r="B68" s="7" t="s">
        <v>16</v>
      </c>
      <c r="C68" s="7" t="s">
        <v>3429</v>
      </c>
      <c r="D68" s="7" t="s">
        <v>1480</v>
      </c>
      <c r="E68" s="7" t="s">
        <v>1481</v>
      </c>
      <c r="F68" s="7" t="s">
        <v>17</v>
      </c>
      <c r="G68" s="7" t="s">
        <v>756</v>
      </c>
      <c r="H68" s="7" t="s">
        <v>756</v>
      </c>
      <c r="I68" s="7" t="s">
        <v>757</v>
      </c>
      <c r="J68" s="7" t="s">
        <v>756</v>
      </c>
      <c r="K68" s="7" t="s">
        <v>1477</v>
      </c>
      <c r="L68" s="7" t="s">
        <v>1478</v>
      </c>
      <c r="M68" s="7" t="s">
        <v>275</v>
      </c>
      <c r="N68" s="7" t="s">
        <v>3430</v>
      </c>
      <c r="O68" s="7" t="s">
        <v>3431</v>
      </c>
      <c r="P68" s="7">
        <v>1</v>
      </c>
      <c r="Q68" s="27"/>
      <c r="R68" s="2"/>
      <c r="S68" s="3"/>
      <c r="T68" s="25">
        <f t="shared" si="2"/>
        <v>0</v>
      </c>
      <c r="U68" s="26">
        <f t="shared" si="3"/>
        <v>0</v>
      </c>
    </row>
    <row r="69" spans="1:21" x14ac:dyDescent="0.35">
      <c r="A69" s="7" t="s">
        <v>1048</v>
      </c>
      <c r="B69" s="7" t="s">
        <v>16</v>
      </c>
      <c r="C69" s="7" t="s">
        <v>3432</v>
      </c>
      <c r="D69" s="7" t="s">
        <v>1049</v>
      </c>
      <c r="E69" s="7" t="s">
        <v>1050</v>
      </c>
      <c r="F69" s="7" t="s">
        <v>17</v>
      </c>
      <c r="G69" s="7" t="s">
        <v>756</v>
      </c>
      <c r="H69" s="7" t="s">
        <v>756</v>
      </c>
      <c r="I69" s="7" t="s">
        <v>757</v>
      </c>
      <c r="J69" s="7" t="s">
        <v>756</v>
      </c>
      <c r="K69" s="7" t="s">
        <v>1051</v>
      </c>
      <c r="L69" s="7" t="s">
        <v>1052</v>
      </c>
      <c r="M69" s="7" t="s">
        <v>198</v>
      </c>
      <c r="N69" s="7" t="s">
        <v>3433</v>
      </c>
      <c r="O69" s="7" t="s">
        <v>3434</v>
      </c>
      <c r="P69" s="7">
        <v>1</v>
      </c>
      <c r="Q69" s="27"/>
      <c r="R69" s="2"/>
      <c r="S69" s="3"/>
      <c r="T69" s="25">
        <f t="shared" si="2"/>
        <v>0</v>
      </c>
      <c r="U69" s="26">
        <f t="shared" si="3"/>
        <v>0</v>
      </c>
    </row>
    <row r="70" spans="1:21" x14ac:dyDescent="0.35">
      <c r="A70" s="7" t="s">
        <v>1128</v>
      </c>
      <c r="B70" s="7" t="s">
        <v>16</v>
      </c>
      <c r="C70" s="7" t="s">
        <v>3435</v>
      </c>
      <c r="D70" s="7" t="s">
        <v>1129</v>
      </c>
      <c r="E70" s="7" t="s">
        <v>1130</v>
      </c>
      <c r="F70" s="7" t="s">
        <v>17</v>
      </c>
      <c r="G70" s="7" t="s">
        <v>756</v>
      </c>
      <c r="H70" s="7" t="s">
        <v>756</v>
      </c>
      <c r="I70" s="7" t="s">
        <v>757</v>
      </c>
      <c r="J70" s="7" t="s">
        <v>756</v>
      </c>
      <c r="K70" s="7" t="s">
        <v>1131</v>
      </c>
      <c r="L70" s="7" t="s">
        <v>1132</v>
      </c>
      <c r="M70" s="7" t="s">
        <v>40</v>
      </c>
      <c r="N70" s="7" t="s">
        <v>3436</v>
      </c>
      <c r="O70" s="7" t="s">
        <v>3437</v>
      </c>
      <c r="P70" s="7">
        <v>1</v>
      </c>
      <c r="Q70" s="27"/>
      <c r="R70" s="2"/>
      <c r="S70" s="3"/>
      <c r="T70" s="25">
        <f t="shared" si="2"/>
        <v>0</v>
      </c>
      <c r="U70" s="26">
        <f t="shared" si="3"/>
        <v>0</v>
      </c>
    </row>
    <row r="71" spans="1:21" x14ac:dyDescent="0.35">
      <c r="A71" s="7" t="s">
        <v>1133</v>
      </c>
      <c r="B71" s="7" t="s">
        <v>16</v>
      </c>
      <c r="C71" s="7" t="s">
        <v>3438</v>
      </c>
      <c r="D71" s="7" t="s">
        <v>1134</v>
      </c>
      <c r="E71" s="7" t="s">
        <v>1135</v>
      </c>
      <c r="F71" s="7" t="s">
        <v>17</v>
      </c>
      <c r="G71" s="7" t="s">
        <v>756</v>
      </c>
      <c r="H71" s="7" t="s">
        <v>756</v>
      </c>
      <c r="I71" s="7" t="s">
        <v>757</v>
      </c>
      <c r="J71" s="7" t="s">
        <v>756</v>
      </c>
      <c r="K71" s="7" t="s">
        <v>1131</v>
      </c>
      <c r="L71" s="7" t="s">
        <v>1132</v>
      </c>
      <c r="M71" s="7" t="s">
        <v>642</v>
      </c>
      <c r="N71" s="7" t="s">
        <v>3439</v>
      </c>
      <c r="O71" s="7" t="s">
        <v>3440</v>
      </c>
      <c r="P71" s="7">
        <v>1</v>
      </c>
      <c r="Q71" s="27"/>
      <c r="R71" s="2"/>
      <c r="S71" s="3"/>
      <c r="T71" s="25">
        <f t="shared" si="2"/>
        <v>0</v>
      </c>
      <c r="U71" s="26">
        <f t="shared" si="3"/>
        <v>0</v>
      </c>
    </row>
    <row r="72" spans="1:21" x14ac:dyDescent="0.35">
      <c r="A72" s="7" t="s">
        <v>1163</v>
      </c>
      <c r="B72" s="7" t="s">
        <v>16</v>
      </c>
      <c r="C72" s="7" t="s">
        <v>3441</v>
      </c>
      <c r="D72" s="7" t="s">
        <v>1164</v>
      </c>
      <c r="E72" s="7" t="s">
        <v>1165</v>
      </c>
      <c r="F72" s="7" t="s">
        <v>17</v>
      </c>
      <c r="G72" s="7" t="s">
        <v>756</v>
      </c>
      <c r="H72" s="7" t="s">
        <v>756</v>
      </c>
      <c r="I72" s="7" t="s">
        <v>757</v>
      </c>
      <c r="J72" s="7" t="s">
        <v>756</v>
      </c>
      <c r="K72" s="7" t="s">
        <v>1166</v>
      </c>
      <c r="L72" s="7" t="s">
        <v>1167</v>
      </c>
      <c r="M72" s="7" t="s">
        <v>33</v>
      </c>
      <c r="N72" s="7" t="s">
        <v>3442</v>
      </c>
      <c r="O72" s="7" t="s">
        <v>3443</v>
      </c>
      <c r="P72" s="7">
        <v>1</v>
      </c>
      <c r="Q72" s="27"/>
      <c r="R72" s="2"/>
      <c r="S72" s="3"/>
      <c r="T72" s="25">
        <f t="shared" si="2"/>
        <v>0</v>
      </c>
      <c r="U72" s="26">
        <f t="shared" si="3"/>
        <v>0</v>
      </c>
    </row>
    <row r="73" spans="1:21" x14ac:dyDescent="0.35">
      <c r="A73" s="7" t="s">
        <v>1014</v>
      </c>
      <c r="B73" s="7" t="s">
        <v>16</v>
      </c>
      <c r="C73" s="7" t="s">
        <v>3444</v>
      </c>
      <c r="D73" s="7" t="s">
        <v>1015</v>
      </c>
      <c r="E73" s="7" t="s">
        <v>1016</v>
      </c>
      <c r="F73" s="7" t="s">
        <v>17</v>
      </c>
      <c r="G73" s="7" t="s">
        <v>756</v>
      </c>
      <c r="H73" s="7" t="s">
        <v>756</v>
      </c>
      <c r="I73" s="7" t="s">
        <v>757</v>
      </c>
      <c r="J73" s="7" t="s">
        <v>756</v>
      </c>
      <c r="K73" s="7" t="s">
        <v>1005</v>
      </c>
      <c r="L73" s="7" t="s">
        <v>1006</v>
      </c>
      <c r="M73" s="7" t="s">
        <v>387</v>
      </c>
      <c r="N73" s="7" t="s">
        <v>3445</v>
      </c>
      <c r="O73" s="7" t="s">
        <v>3446</v>
      </c>
      <c r="P73" s="7">
        <v>1</v>
      </c>
      <c r="Q73" s="27"/>
      <c r="R73" s="2"/>
      <c r="S73" s="3"/>
      <c r="T73" s="25">
        <f t="shared" si="2"/>
        <v>0</v>
      </c>
      <c r="U73" s="26">
        <f t="shared" si="3"/>
        <v>0</v>
      </c>
    </row>
    <row r="74" spans="1:21" x14ac:dyDescent="0.35">
      <c r="A74" s="7" t="s">
        <v>1826</v>
      </c>
      <c r="B74" s="7" t="s">
        <v>16</v>
      </c>
      <c r="C74" s="7" t="s">
        <v>3447</v>
      </c>
      <c r="D74" s="7" t="s">
        <v>1827</v>
      </c>
      <c r="E74" s="7" t="s">
        <v>1828</v>
      </c>
      <c r="F74" s="7" t="s">
        <v>17</v>
      </c>
      <c r="G74" s="7" t="s">
        <v>756</v>
      </c>
      <c r="H74" s="7" t="s">
        <v>756</v>
      </c>
      <c r="I74" s="7" t="s">
        <v>757</v>
      </c>
      <c r="J74" s="7" t="s">
        <v>756</v>
      </c>
      <c r="K74" s="7" t="s">
        <v>1829</v>
      </c>
      <c r="L74" s="7" t="s">
        <v>1830</v>
      </c>
      <c r="M74" s="7" t="s">
        <v>889</v>
      </c>
      <c r="N74" s="7" t="s">
        <v>3448</v>
      </c>
      <c r="O74" s="7" t="s">
        <v>3449</v>
      </c>
      <c r="P74" s="7">
        <v>1</v>
      </c>
      <c r="Q74" s="27"/>
      <c r="R74" s="2"/>
      <c r="S74" s="3"/>
      <c r="T74" s="25">
        <f t="shared" si="2"/>
        <v>0</v>
      </c>
      <c r="U74" s="26">
        <f t="shared" si="3"/>
        <v>0</v>
      </c>
    </row>
    <row r="75" spans="1:21" x14ac:dyDescent="0.35">
      <c r="A75" s="7" t="s">
        <v>1062</v>
      </c>
      <c r="B75" s="7" t="s">
        <v>16</v>
      </c>
      <c r="C75" s="7" t="s">
        <v>3450</v>
      </c>
      <c r="D75" s="7" t="s">
        <v>1063</v>
      </c>
      <c r="E75" s="7" t="s">
        <v>1064</v>
      </c>
      <c r="F75" s="7" t="s">
        <v>17</v>
      </c>
      <c r="G75" s="7" t="s">
        <v>756</v>
      </c>
      <c r="H75" s="7" t="s">
        <v>756</v>
      </c>
      <c r="I75" s="7" t="s">
        <v>757</v>
      </c>
      <c r="J75" s="7" t="s">
        <v>756</v>
      </c>
      <c r="K75" s="7" t="s">
        <v>1056</v>
      </c>
      <c r="L75" s="7" t="s">
        <v>1057</v>
      </c>
      <c r="M75" s="7" t="s">
        <v>468</v>
      </c>
      <c r="N75" s="7" t="s">
        <v>3451</v>
      </c>
      <c r="O75" s="7" t="s">
        <v>3452</v>
      </c>
      <c r="P75" s="7">
        <v>1</v>
      </c>
      <c r="Q75" s="27"/>
      <c r="R75" s="2"/>
      <c r="S75" s="3"/>
      <c r="T75" s="25">
        <f t="shared" si="2"/>
        <v>0</v>
      </c>
      <c r="U75" s="26">
        <f t="shared" si="3"/>
        <v>0</v>
      </c>
    </row>
    <row r="76" spans="1:21" x14ac:dyDescent="0.35">
      <c r="A76" s="7" t="s">
        <v>1076</v>
      </c>
      <c r="B76" s="7" t="s">
        <v>16</v>
      </c>
      <c r="C76" s="7" t="s">
        <v>3453</v>
      </c>
      <c r="D76" s="7" t="s">
        <v>1077</v>
      </c>
      <c r="E76" s="7" t="s">
        <v>1078</v>
      </c>
      <c r="F76" s="7" t="s">
        <v>17</v>
      </c>
      <c r="G76" s="7" t="s">
        <v>756</v>
      </c>
      <c r="H76" s="7" t="s">
        <v>756</v>
      </c>
      <c r="I76" s="7" t="s">
        <v>757</v>
      </c>
      <c r="J76" s="7" t="s">
        <v>756</v>
      </c>
      <c r="K76" s="7" t="s">
        <v>1079</v>
      </c>
      <c r="L76" s="7" t="s">
        <v>1080</v>
      </c>
      <c r="M76" s="7" t="s">
        <v>1081</v>
      </c>
      <c r="N76" s="7" t="s">
        <v>3454</v>
      </c>
      <c r="O76" s="7" t="s">
        <v>3455</v>
      </c>
      <c r="P76" s="7">
        <v>1</v>
      </c>
      <c r="Q76" s="27"/>
      <c r="R76" s="2"/>
      <c r="S76" s="3"/>
      <c r="T76" s="25">
        <f t="shared" si="2"/>
        <v>0</v>
      </c>
      <c r="U76" s="26">
        <f t="shared" si="3"/>
        <v>0</v>
      </c>
    </row>
    <row r="77" spans="1:21" x14ac:dyDescent="0.35">
      <c r="A77" s="7" t="s">
        <v>1509</v>
      </c>
      <c r="B77" s="7" t="s">
        <v>16</v>
      </c>
      <c r="C77" s="7" t="s">
        <v>3456</v>
      </c>
      <c r="D77" s="7" t="s">
        <v>1510</v>
      </c>
      <c r="E77" s="7" t="s">
        <v>1511</v>
      </c>
      <c r="F77" s="7" t="s">
        <v>17</v>
      </c>
      <c r="G77" s="7" t="s">
        <v>756</v>
      </c>
      <c r="H77" s="7" t="s">
        <v>756</v>
      </c>
      <c r="I77" s="7" t="s">
        <v>757</v>
      </c>
      <c r="J77" s="7" t="s">
        <v>756</v>
      </c>
      <c r="K77" s="7" t="s">
        <v>1512</v>
      </c>
      <c r="L77" s="7" t="s">
        <v>1513</v>
      </c>
      <c r="M77" s="7" t="s">
        <v>1273</v>
      </c>
      <c r="N77" s="7" t="s">
        <v>3457</v>
      </c>
      <c r="O77" s="7" t="s">
        <v>3458</v>
      </c>
      <c r="P77" s="7">
        <v>1</v>
      </c>
      <c r="Q77" s="27"/>
      <c r="R77" s="2"/>
      <c r="S77" s="3"/>
      <c r="T77" s="25">
        <f t="shared" si="2"/>
        <v>0</v>
      </c>
      <c r="U77" s="26">
        <f t="shared" si="3"/>
        <v>0</v>
      </c>
    </row>
    <row r="78" spans="1:21" x14ac:dyDescent="0.35">
      <c r="A78" s="7" t="s">
        <v>1352</v>
      </c>
      <c r="B78" s="7" t="s">
        <v>16</v>
      </c>
      <c r="C78" s="7" t="s">
        <v>3459</v>
      </c>
      <c r="D78" s="7" t="s">
        <v>1353</v>
      </c>
      <c r="E78" s="7" t="s">
        <v>1354</v>
      </c>
      <c r="F78" s="7" t="s">
        <v>17</v>
      </c>
      <c r="G78" s="7" t="s">
        <v>756</v>
      </c>
      <c r="H78" s="7" t="s">
        <v>756</v>
      </c>
      <c r="I78" s="7" t="s">
        <v>757</v>
      </c>
      <c r="J78" s="7" t="s">
        <v>756</v>
      </c>
      <c r="K78" s="7" t="s">
        <v>282</v>
      </c>
      <c r="L78" s="7" t="s">
        <v>283</v>
      </c>
      <c r="M78" s="7" t="s">
        <v>1355</v>
      </c>
      <c r="N78" s="7" t="s">
        <v>3460</v>
      </c>
      <c r="O78" s="7" t="s">
        <v>3461</v>
      </c>
      <c r="P78" s="7">
        <v>1</v>
      </c>
      <c r="Q78" s="27"/>
      <c r="R78" s="2"/>
      <c r="S78" s="3"/>
      <c r="T78" s="25">
        <f t="shared" si="2"/>
        <v>0</v>
      </c>
      <c r="U78" s="26">
        <f t="shared" si="3"/>
        <v>0</v>
      </c>
    </row>
    <row r="79" spans="1:21" x14ac:dyDescent="0.35">
      <c r="A79" s="7" t="s">
        <v>1563</v>
      </c>
      <c r="B79" s="7" t="s">
        <v>16</v>
      </c>
      <c r="C79" s="7" t="s">
        <v>3462</v>
      </c>
      <c r="D79" s="7" t="s">
        <v>1564</v>
      </c>
      <c r="E79" s="7" t="s">
        <v>1565</v>
      </c>
      <c r="F79" s="7" t="s">
        <v>17</v>
      </c>
      <c r="G79" s="7" t="s">
        <v>756</v>
      </c>
      <c r="H79" s="7" t="s">
        <v>756</v>
      </c>
      <c r="I79" s="7" t="s">
        <v>757</v>
      </c>
      <c r="J79" s="7" t="s">
        <v>756</v>
      </c>
      <c r="K79" s="7" t="s">
        <v>375</v>
      </c>
      <c r="L79" s="7" t="s">
        <v>376</v>
      </c>
      <c r="M79" s="7" t="s">
        <v>1566</v>
      </c>
      <c r="N79" s="7" t="s">
        <v>3463</v>
      </c>
      <c r="O79" s="7" t="s">
        <v>3464</v>
      </c>
      <c r="P79" s="7">
        <v>1</v>
      </c>
      <c r="Q79" s="27"/>
      <c r="R79" s="2"/>
      <c r="S79" s="3"/>
      <c r="T79" s="25">
        <f t="shared" ref="T79" si="4">S79*0.23</f>
        <v>0</v>
      </c>
      <c r="U79" s="26">
        <f t="shared" ref="U79" si="5">SUM(S79:T79)</f>
        <v>0</v>
      </c>
    </row>
  </sheetData>
  <sheetProtection algorithmName="SHA-512" hashValue="j1bsJ/SWZ/WxuiUo1TNkeuh85nXLMRHE5GQtUG7nBEw3ILUxrVEtQiJGgCMr7nLBcgAotBNGtxDiURXoc86R5g==" saltValue="3KLT20/UlFZ7DI/zm0igkg==" spinCount="100000" sheet="1" objects="1" scenarios="1" formatCells="0" formatColumns="0" formatRows="0" sort="0" autoFilter="0"/>
  <autoFilter ref="A13:P79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0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cp:lastPrinted>2018-03-12T08:51:26Z</cp:lastPrinted>
  <dcterms:created xsi:type="dcterms:W3CDTF">2018-02-28T08:25:17Z</dcterms:created>
  <dcterms:modified xsi:type="dcterms:W3CDTF">2018-03-15T11:39:15Z</dcterms:modified>
</cp:coreProperties>
</file>