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ki\Desktop\"/>
    </mc:Choice>
  </mc:AlternateContent>
  <xr:revisionPtr revIDLastSave="0" documentId="8_{24E3A67A-57B1-4867-B97D-C846F7405FDC}" xr6:coauthVersionLast="45" xr6:coauthVersionMax="45" xr10:uidLastSave="{00000000-0000-0000-0000-000000000000}"/>
  <bookViews>
    <workbookView xWindow="1125" yWindow="1125" windowWidth="15375" windowHeight="7875" xr2:uid="{79D1891A-6E0F-4580-A335-4D50B242905A}"/>
  </bookViews>
  <sheets>
    <sheet name="Formularz cenowy" sheetId="3" r:id="rId1"/>
  </sheets>
  <definedNames>
    <definedName name="_xlnm._FilterDatabase" localSheetId="0" hidden="1">'Formularz cenowy'!$A$14:$R$2396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55" i="3" l="1"/>
  <c r="Q2255" i="3"/>
  <c r="Q2396" i="3" l="1"/>
  <c r="Q2395" i="3"/>
  <c r="Q2394" i="3"/>
  <c r="Q2393" i="3"/>
  <c r="Q2392" i="3"/>
  <c r="Q2391" i="3"/>
  <c r="Q2390" i="3"/>
  <c r="Q2389" i="3"/>
  <c r="Q2388" i="3"/>
  <c r="Q2387" i="3"/>
  <c r="Q2386" i="3"/>
  <c r="Q2385" i="3"/>
  <c r="Q2384" i="3"/>
  <c r="Q2383" i="3"/>
  <c r="Q2382" i="3"/>
  <c r="Q2381" i="3"/>
  <c r="Q2380" i="3"/>
  <c r="Q2379" i="3"/>
  <c r="Q2378" i="3"/>
  <c r="Q2377" i="3"/>
  <c r="Q2376" i="3"/>
  <c r="Q2375" i="3"/>
  <c r="Q2374" i="3"/>
  <c r="Q2373" i="3"/>
  <c r="Q2372" i="3"/>
  <c r="Q2371" i="3"/>
  <c r="Q2370" i="3"/>
  <c r="Q2369" i="3"/>
  <c r="Q2368" i="3"/>
  <c r="Q2367" i="3"/>
  <c r="Q2366" i="3"/>
  <c r="Q2365" i="3"/>
  <c r="Q2364" i="3"/>
  <c r="Q2363" i="3"/>
  <c r="Q2362" i="3"/>
  <c r="Q2361" i="3"/>
  <c r="Q2360" i="3"/>
  <c r="Q2359" i="3"/>
  <c r="Q2358" i="3"/>
  <c r="Q2357" i="3"/>
  <c r="Q2356" i="3"/>
  <c r="Q2355" i="3"/>
  <c r="Q2354" i="3"/>
  <c r="Q2353" i="3"/>
  <c r="Q2352" i="3"/>
  <c r="Q2351" i="3"/>
  <c r="Q2350" i="3"/>
  <c r="Q2349" i="3"/>
  <c r="Q2348" i="3"/>
  <c r="Q2347" i="3"/>
  <c r="Q2346" i="3"/>
  <c r="Q2345" i="3"/>
  <c r="Q2344" i="3"/>
  <c r="Q2343" i="3"/>
  <c r="Q2342" i="3"/>
  <c r="Q2341" i="3"/>
  <c r="Q2340" i="3"/>
  <c r="Q2339" i="3"/>
  <c r="Q2338" i="3"/>
  <c r="Q2337" i="3"/>
  <c r="Q2336" i="3"/>
  <c r="Q2335" i="3"/>
  <c r="Q2334" i="3"/>
  <c r="Q2333" i="3"/>
  <c r="Q2332" i="3"/>
  <c r="Q2331" i="3"/>
  <c r="Q2330" i="3"/>
  <c r="Q2329" i="3"/>
  <c r="Q2328" i="3"/>
  <c r="Q2327" i="3"/>
  <c r="Q2326" i="3"/>
  <c r="Q2325" i="3"/>
  <c r="Q2324" i="3"/>
  <c r="Q2323" i="3"/>
  <c r="Q2322" i="3"/>
  <c r="Q2321" i="3"/>
  <c r="Q2320" i="3"/>
  <c r="Q2319" i="3"/>
  <c r="Q2318" i="3"/>
  <c r="Q2317" i="3"/>
  <c r="Q2316" i="3"/>
  <c r="Q2315" i="3"/>
  <c r="Q2314" i="3"/>
  <c r="Q2313" i="3"/>
  <c r="Q2312" i="3"/>
  <c r="Q2311" i="3"/>
  <c r="Q2310" i="3"/>
  <c r="Q2309" i="3"/>
  <c r="Q2308" i="3"/>
  <c r="Q2307" i="3"/>
  <c r="Q2306" i="3"/>
  <c r="Q2305" i="3"/>
  <c r="Q2304" i="3"/>
  <c r="Q2303" i="3"/>
  <c r="Q2302" i="3"/>
  <c r="Q2301" i="3"/>
  <c r="Q2300" i="3"/>
  <c r="Q2299" i="3"/>
  <c r="Q2298" i="3"/>
  <c r="Q2297" i="3"/>
  <c r="Q2296" i="3"/>
  <c r="Q2295" i="3"/>
  <c r="Q2294" i="3"/>
  <c r="Q2293" i="3"/>
  <c r="Q2292" i="3"/>
  <c r="Q2291" i="3"/>
  <c r="Q2290" i="3"/>
  <c r="Q2289" i="3"/>
  <c r="Q2288" i="3"/>
  <c r="Q2287" i="3"/>
  <c r="Q2286" i="3"/>
  <c r="Q2285" i="3"/>
  <c r="Q2284" i="3"/>
  <c r="Q2283" i="3"/>
  <c r="Q2282" i="3"/>
  <c r="Q2281" i="3"/>
  <c r="Q2280" i="3"/>
  <c r="Q2279" i="3"/>
  <c r="Q2278" i="3"/>
  <c r="Q2277" i="3"/>
  <c r="Q2276" i="3"/>
  <c r="Q2275" i="3"/>
  <c r="Q2274" i="3"/>
  <c r="Q2273" i="3"/>
  <c r="Q2272" i="3"/>
  <c r="Q2271" i="3"/>
  <c r="Q2270" i="3"/>
  <c r="Q2269" i="3"/>
  <c r="Q2268" i="3"/>
  <c r="Q2267" i="3"/>
  <c r="Q2266" i="3"/>
  <c r="Q2265" i="3"/>
  <c r="Q2264" i="3"/>
  <c r="Q2263" i="3"/>
  <c r="Q2262" i="3"/>
  <c r="Q2261" i="3"/>
  <c r="Q2260" i="3"/>
  <c r="Q2259" i="3"/>
  <c r="Q2258" i="3"/>
  <c r="Q2257" i="3"/>
  <c r="Q2256" i="3"/>
  <c r="Q2254" i="3"/>
  <c r="Q2253" i="3"/>
  <c r="Q2252" i="3"/>
  <c r="Q2251" i="3"/>
  <c r="Q2250" i="3"/>
  <c r="Q2249" i="3"/>
  <c r="Q2248" i="3"/>
  <c r="Q2247" i="3"/>
  <c r="Q2246" i="3"/>
  <c r="Q2245" i="3"/>
  <c r="Q2244" i="3"/>
  <c r="Q2243" i="3"/>
  <c r="Q2242" i="3"/>
  <c r="Q2241" i="3"/>
  <c r="Q2240" i="3"/>
  <c r="Q2239" i="3"/>
  <c r="Q2238" i="3"/>
  <c r="Q2237" i="3"/>
  <c r="Q2236" i="3"/>
  <c r="Q2235" i="3"/>
  <c r="Q2234" i="3"/>
  <c r="Q2233" i="3"/>
  <c r="Q2232" i="3"/>
  <c r="Q2231" i="3"/>
  <c r="Q2230" i="3"/>
  <c r="Q2229" i="3"/>
  <c r="Q2228" i="3"/>
  <c r="Q2227" i="3"/>
  <c r="Q2226" i="3"/>
  <c r="Q2225" i="3"/>
  <c r="Q2224" i="3"/>
  <c r="Q2223" i="3"/>
  <c r="Q2222" i="3"/>
  <c r="Q2221" i="3"/>
  <c r="Q2220" i="3"/>
  <c r="Q2219" i="3"/>
  <c r="Q2218" i="3"/>
  <c r="Q2217" i="3"/>
  <c r="Q2216" i="3"/>
  <c r="Q2215" i="3"/>
  <c r="Q2214" i="3"/>
  <c r="Q2213" i="3"/>
  <c r="Q2212" i="3"/>
  <c r="Q2211" i="3"/>
  <c r="Q2210" i="3"/>
  <c r="Q2209" i="3"/>
  <c r="Q2208" i="3"/>
  <c r="Q2207" i="3"/>
  <c r="Q2206" i="3"/>
  <c r="Q2205" i="3"/>
  <c r="Q2204" i="3"/>
  <c r="Q2203" i="3"/>
  <c r="Q2202" i="3"/>
  <c r="Q2201" i="3"/>
  <c r="Q2200" i="3"/>
  <c r="Q2199" i="3"/>
  <c r="Q2198" i="3"/>
  <c r="Q2197" i="3"/>
  <c r="Q2196" i="3"/>
  <c r="Q2195" i="3"/>
  <c r="Q2194" i="3"/>
  <c r="Q2193" i="3"/>
  <c r="Q2192" i="3"/>
  <c r="Q2191" i="3"/>
  <c r="Q2190" i="3"/>
  <c r="Q2189" i="3"/>
  <c r="Q2188" i="3"/>
  <c r="Q2187" i="3"/>
  <c r="Q2186" i="3"/>
  <c r="Q2185" i="3"/>
  <c r="Q2184" i="3"/>
  <c r="Q2183" i="3"/>
  <c r="Q2182" i="3"/>
  <c r="Q2181" i="3"/>
  <c r="Q2180" i="3"/>
  <c r="Q2179" i="3"/>
  <c r="Q2178" i="3"/>
  <c r="Q2177" i="3"/>
  <c r="Q2176" i="3"/>
  <c r="Q2175" i="3"/>
  <c r="Q2174" i="3"/>
  <c r="Q2173" i="3"/>
  <c r="Q2172" i="3"/>
  <c r="Q2171" i="3"/>
  <c r="Q2170" i="3"/>
  <c r="Q2169" i="3"/>
  <c r="Q2168" i="3"/>
  <c r="Q2167" i="3"/>
  <c r="Q2166" i="3"/>
  <c r="Q2165" i="3"/>
  <c r="Q2164" i="3"/>
  <c r="Q2163" i="3"/>
  <c r="Q2162" i="3"/>
  <c r="Q2161" i="3"/>
  <c r="Q2160" i="3"/>
  <c r="Q2159" i="3"/>
  <c r="Q2158" i="3"/>
  <c r="Q2157" i="3"/>
  <c r="Q2156" i="3"/>
  <c r="Q2155" i="3"/>
  <c r="Q2154" i="3"/>
  <c r="Q2153" i="3"/>
  <c r="Q2152" i="3"/>
  <c r="Q2151" i="3"/>
  <c r="Q2150" i="3"/>
  <c r="Q2149" i="3"/>
  <c r="Q2148" i="3"/>
  <c r="Q2147" i="3"/>
  <c r="Q2146" i="3"/>
  <c r="Q2145" i="3"/>
  <c r="Q2144" i="3"/>
  <c r="Q2143" i="3"/>
  <c r="Q2142" i="3"/>
  <c r="Q2141" i="3"/>
  <c r="Q2140" i="3"/>
  <c r="Q2139" i="3"/>
  <c r="Q2138" i="3"/>
  <c r="Q2137" i="3"/>
  <c r="Q2136" i="3"/>
  <c r="Q2135" i="3"/>
  <c r="Q2134" i="3"/>
  <c r="Q2133" i="3"/>
  <c r="Q2132" i="3"/>
  <c r="Q2131" i="3"/>
  <c r="Q2130" i="3"/>
  <c r="Q2129" i="3"/>
  <c r="Q2128" i="3"/>
  <c r="Q2127" i="3"/>
  <c r="Q2126" i="3"/>
  <c r="Q2125" i="3"/>
  <c r="Q2124" i="3"/>
  <c r="Q2123" i="3"/>
  <c r="Q2122" i="3"/>
  <c r="Q2121" i="3"/>
  <c r="Q2120" i="3"/>
  <c r="Q2119" i="3"/>
  <c r="Q2118" i="3"/>
  <c r="Q2117" i="3"/>
  <c r="Q2116" i="3"/>
  <c r="Q2115" i="3"/>
  <c r="Q2114" i="3"/>
  <c r="Q2113" i="3"/>
  <c r="Q2112" i="3"/>
  <c r="Q2111" i="3"/>
  <c r="Q2110" i="3"/>
  <c r="Q2109" i="3"/>
  <c r="Q2108" i="3"/>
  <c r="Q2107" i="3"/>
  <c r="Q2106" i="3"/>
  <c r="Q2105" i="3"/>
  <c r="Q2104" i="3"/>
  <c r="Q2103" i="3"/>
  <c r="Q2102" i="3"/>
  <c r="Q2101" i="3"/>
  <c r="Q2100" i="3"/>
  <c r="Q2099" i="3"/>
  <c r="Q2098" i="3"/>
  <c r="Q2097" i="3"/>
  <c r="Q2096" i="3"/>
  <c r="Q2095" i="3"/>
  <c r="Q2094" i="3"/>
  <c r="Q2093" i="3"/>
  <c r="Q2092" i="3"/>
  <c r="Q2091" i="3"/>
  <c r="Q2090" i="3"/>
  <c r="Q2089" i="3"/>
  <c r="Q2088" i="3"/>
  <c r="Q2087" i="3"/>
  <c r="Q2086" i="3"/>
  <c r="Q2085" i="3"/>
  <c r="Q2084" i="3"/>
  <c r="Q2083" i="3"/>
  <c r="Q2082" i="3"/>
  <c r="Q2081" i="3"/>
  <c r="Q2080" i="3"/>
  <c r="Q2079" i="3"/>
  <c r="Q2078" i="3"/>
  <c r="Q2077" i="3"/>
  <c r="Q2076" i="3"/>
  <c r="Q2075" i="3"/>
  <c r="Q2074" i="3"/>
  <c r="Q2073" i="3"/>
  <c r="Q2072" i="3"/>
  <c r="Q2071" i="3"/>
  <c r="Q2070" i="3"/>
  <c r="Q2069" i="3"/>
  <c r="Q2068" i="3"/>
  <c r="Q2067" i="3"/>
  <c r="Q2066" i="3"/>
  <c r="Q2065" i="3"/>
  <c r="Q2064" i="3"/>
  <c r="Q2063" i="3"/>
  <c r="Q2062" i="3"/>
  <c r="Q2061" i="3"/>
  <c r="Q2060" i="3"/>
  <c r="Q2059" i="3"/>
  <c r="Q2058" i="3"/>
  <c r="Q2057" i="3"/>
  <c r="Q2056" i="3"/>
  <c r="Q2055" i="3"/>
  <c r="Q2054" i="3"/>
  <c r="Q2053" i="3"/>
  <c r="Q2052" i="3"/>
  <c r="Q2051" i="3"/>
  <c r="Q2050" i="3"/>
  <c r="Q2049" i="3"/>
  <c r="Q2048" i="3"/>
  <c r="Q2047" i="3"/>
  <c r="Q2046" i="3"/>
  <c r="Q2045" i="3"/>
  <c r="Q2044" i="3"/>
  <c r="Q2043" i="3"/>
  <c r="Q2042" i="3"/>
  <c r="Q2041" i="3"/>
  <c r="Q2040" i="3"/>
  <c r="Q2039" i="3"/>
  <c r="Q2038" i="3"/>
  <c r="Q2037" i="3"/>
  <c r="Q2036" i="3"/>
  <c r="Q2035" i="3"/>
  <c r="Q2034" i="3"/>
  <c r="Q2033" i="3"/>
  <c r="Q2032" i="3"/>
  <c r="Q2031" i="3"/>
  <c r="Q2030" i="3"/>
  <c r="Q2029" i="3"/>
  <c r="Q2028" i="3"/>
  <c r="Q2027" i="3"/>
  <c r="Q2026" i="3"/>
  <c r="Q2025" i="3"/>
  <c r="Q2024" i="3"/>
  <c r="Q2023" i="3"/>
  <c r="Q2022" i="3"/>
  <c r="Q2021" i="3"/>
  <c r="Q2020" i="3"/>
  <c r="Q2019" i="3"/>
  <c r="Q2018" i="3"/>
  <c r="Q2017" i="3"/>
  <c r="Q2016" i="3"/>
  <c r="Q2015" i="3"/>
  <c r="Q2014" i="3"/>
  <c r="Q2013" i="3"/>
  <c r="Q2012" i="3"/>
  <c r="Q2011" i="3"/>
  <c r="Q2010" i="3"/>
  <c r="Q2009" i="3"/>
  <c r="Q2008" i="3"/>
  <c r="Q2007" i="3"/>
  <c r="Q2006" i="3"/>
  <c r="Q2005" i="3"/>
  <c r="Q2004" i="3"/>
  <c r="Q2003" i="3"/>
  <c r="Q2002" i="3"/>
  <c r="Q2001" i="3"/>
  <c r="Q2000" i="3"/>
  <c r="Q1999" i="3"/>
  <c r="Q1998" i="3"/>
  <c r="Q1997" i="3"/>
  <c r="Q1996" i="3"/>
  <c r="Q1995" i="3"/>
  <c r="Q1994" i="3"/>
  <c r="Q1993" i="3"/>
  <c r="Q1992" i="3"/>
  <c r="Q1991" i="3"/>
  <c r="Q1990" i="3"/>
  <c r="Q1989" i="3"/>
  <c r="Q1988" i="3"/>
  <c r="Q1987" i="3"/>
  <c r="Q1986" i="3"/>
  <c r="Q1985" i="3"/>
  <c r="Q1984" i="3"/>
  <c r="Q1983" i="3"/>
  <c r="Q1982" i="3"/>
  <c r="Q1981" i="3"/>
  <c r="Q1980" i="3"/>
  <c r="Q1979" i="3"/>
  <c r="Q1978" i="3"/>
  <c r="Q1977" i="3"/>
  <c r="Q1976" i="3"/>
  <c r="Q1975" i="3"/>
  <c r="Q1974" i="3"/>
  <c r="Q1973" i="3"/>
  <c r="Q1972" i="3"/>
  <c r="Q1971" i="3"/>
  <c r="Q1970" i="3"/>
  <c r="Q1969" i="3"/>
  <c r="Q1968" i="3"/>
  <c r="Q1967" i="3"/>
  <c r="Q1966" i="3"/>
  <c r="Q1965" i="3"/>
  <c r="Q1964" i="3"/>
  <c r="Q1963" i="3"/>
  <c r="Q1962" i="3"/>
  <c r="Q1961" i="3"/>
  <c r="Q1960" i="3"/>
  <c r="Q1959" i="3"/>
  <c r="Q1958" i="3"/>
  <c r="Q1957" i="3"/>
  <c r="Q1956" i="3"/>
  <c r="Q1955" i="3"/>
  <c r="Q1954" i="3"/>
  <c r="Q1953" i="3"/>
  <c r="Q1952" i="3"/>
  <c r="Q1951" i="3"/>
  <c r="Q1950" i="3"/>
  <c r="Q1949" i="3"/>
  <c r="Q1948" i="3"/>
  <c r="Q1947" i="3"/>
  <c r="Q1946" i="3"/>
  <c r="Q1945" i="3"/>
  <c r="Q1944" i="3"/>
  <c r="Q1943" i="3"/>
  <c r="Q1942" i="3"/>
  <c r="Q1941" i="3"/>
  <c r="Q1940" i="3"/>
  <c r="Q1939" i="3"/>
  <c r="Q1938" i="3"/>
  <c r="Q1937" i="3"/>
  <c r="Q1936" i="3"/>
  <c r="Q1935" i="3"/>
  <c r="Q1934" i="3"/>
  <c r="Q1933" i="3"/>
  <c r="Q1932" i="3"/>
  <c r="Q1931" i="3"/>
  <c r="Q1930" i="3"/>
  <c r="Q1929" i="3"/>
  <c r="Q1928" i="3"/>
  <c r="Q1927" i="3"/>
  <c r="Q1926" i="3"/>
  <c r="Q1925" i="3"/>
  <c r="Q1924" i="3"/>
  <c r="Q1923" i="3"/>
  <c r="Q1922" i="3"/>
  <c r="Q1921" i="3"/>
  <c r="Q1920" i="3"/>
  <c r="Q1919" i="3"/>
  <c r="Q1918" i="3"/>
  <c r="Q1917" i="3"/>
  <c r="Q1916" i="3"/>
  <c r="Q1915" i="3"/>
  <c r="Q1914" i="3"/>
  <c r="Q1913" i="3"/>
  <c r="Q1912" i="3"/>
  <c r="Q1911" i="3"/>
  <c r="Q1910" i="3"/>
  <c r="Q1909" i="3"/>
  <c r="Q1908" i="3"/>
  <c r="Q1907" i="3"/>
  <c r="Q1906" i="3"/>
  <c r="Q1905" i="3"/>
  <c r="Q1904" i="3"/>
  <c r="Q1903" i="3"/>
  <c r="Q1902" i="3"/>
  <c r="Q1901" i="3"/>
  <c r="Q1900" i="3"/>
  <c r="Q1899" i="3"/>
  <c r="Q1898" i="3"/>
  <c r="Q1897" i="3"/>
  <c r="Q1896" i="3"/>
  <c r="Q1895" i="3"/>
  <c r="Q1894" i="3"/>
  <c r="Q1893" i="3"/>
  <c r="Q1892" i="3"/>
  <c r="Q1891" i="3"/>
  <c r="Q1890" i="3"/>
  <c r="Q1889" i="3"/>
  <c r="Q1888" i="3"/>
  <c r="Q1887" i="3"/>
  <c r="Q1886" i="3"/>
  <c r="Q1885" i="3"/>
  <c r="Q1884" i="3"/>
  <c r="Q1883" i="3"/>
  <c r="Q1882" i="3"/>
  <c r="Q1881" i="3"/>
  <c r="Q1880" i="3"/>
  <c r="Q1879" i="3"/>
  <c r="Q1878" i="3"/>
  <c r="Q1877" i="3"/>
  <c r="Q1876" i="3"/>
  <c r="Q1875" i="3"/>
  <c r="Q1874" i="3"/>
  <c r="Q1873" i="3"/>
  <c r="Q1872" i="3"/>
  <c r="Q1871" i="3"/>
  <c r="Q1870" i="3"/>
  <c r="Q1869" i="3"/>
  <c r="Q1868" i="3"/>
  <c r="Q1867" i="3"/>
  <c r="Q1866" i="3"/>
  <c r="Q1865" i="3"/>
  <c r="Q1864" i="3"/>
  <c r="Q1863" i="3"/>
  <c r="Q1862" i="3"/>
  <c r="Q1861" i="3"/>
  <c r="Q1860" i="3"/>
  <c r="Q1859" i="3"/>
  <c r="Q1858" i="3"/>
  <c r="Q1857" i="3"/>
  <c r="Q1856" i="3"/>
  <c r="Q1855" i="3"/>
  <c r="Q1854" i="3"/>
  <c r="Q1853" i="3"/>
  <c r="Q1852" i="3"/>
  <c r="Q1851" i="3"/>
  <c r="Q1850" i="3"/>
  <c r="Q1849" i="3"/>
  <c r="Q1848" i="3"/>
  <c r="Q1847" i="3"/>
  <c r="Q1846" i="3"/>
  <c r="Q1845" i="3"/>
  <c r="Q1844" i="3"/>
  <c r="Q1843" i="3"/>
  <c r="Q1842" i="3"/>
  <c r="Q1841" i="3"/>
  <c r="Q1840" i="3"/>
  <c r="Q1839" i="3"/>
  <c r="Q1838" i="3"/>
  <c r="Q1837" i="3"/>
  <c r="Q1836" i="3"/>
  <c r="Q1835" i="3"/>
  <c r="Q1834" i="3"/>
  <c r="Q1833" i="3"/>
  <c r="Q1832" i="3"/>
  <c r="Q1831" i="3"/>
  <c r="Q1830" i="3"/>
  <c r="Q1829" i="3"/>
  <c r="Q1828" i="3"/>
  <c r="Q1827" i="3"/>
  <c r="Q1826" i="3"/>
  <c r="Q1825" i="3"/>
  <c r="Q1824" i="3"/>
  <c r="Q1823" i="3"/>
  <c r="Q1822" i="3"/>
  <c r="Q1821" i="3"/>
  <c r="Q1820" i="3"/>
  <c r="Q1819" i="3"/>
  <c r="Q1818" i="3"/>
  <c r="Q1817" i="3"/>
  <c r="Q1816" i="3"/>
  <c r="Q1815" i="3"/>
  <c r="Q1814" i="3"/>
  <c r="Q1813" i="3"/>
  <c r="Q1812" i="3"/>
  <c r="Q1811" i="3"/>
  <c r="Q1810" i="3"/>
  <c r="Q1809" i="3"/>
  <c r="Q1808" i="3"/>
  <c r="Q1807" i="3"/>
  <c r="Q1806" i="3"/>
  <c r="Q1805" i="3"/>
  <c r="Q1804" i="3"/>
  <c r="Q1803" i="3"/>
  <c r="Q1802" i="3"/>
  <c r="Q1801" i="3"/>
  <c r="Q1800" i="3"/>
  <c r="Q1799" i="3"/>
  <c r="Q1798" i="3"/>
  <c r="Q1797" i="3"/>
  <c r="Q1796" i="3"/>
  <c r="Q1795" i="3"/>
  <c r="Q1794" i="3"/>
  <c r="Q1793" i="3"/>
  <c r="Q1792" i="3"/>
  <c r="Q1791" i="3"/>
  <c r="Q1790" i="3"/>
  <c r="Q1789" i="3"/>
  <c r="Q1788" i="3"/>
  <c r="Q1787" i="3"/>
  <c r="Q1786" i="3"/>
  <c r="Q1785" i="3"/>
  <c r="Q1784" i="3"/>
  <c r="Q1783" i="3"/>
  <c r="Q1782" i="3"/>
  <c r="Q1781" i="3"/>
  <c r="Q1780" i="3"/>
  <c r="Q1779" i="3"/>
  <c r="Q1778" i="3"/>
  <c r="Q1777" i="3"/>
  <c r="Q1776" i="3"/>
  <c r="Q1775" i="3"/>
  <c r="Q1774" i="3"/>
  <c r="Q1773" i="3"/>
  <c r="Q1772" i="3"/>
  <c r="Q1771" i="3"/>
  <c r="Q1770" i="3"/>
  <c r="Q1769" i="3"/>
  <c r="Q1768" i="3"/>
  <c r="Q1767" i="3"/>
  <c r="Q1766" i="3"/>
  <c r="Q1765" i="3"/>
  <c r="Q1764" i="3"/>
  <c r="Q1763" i="3"/>
  <c r="Q1762" i="3"/>
  <c r="Q1761" i="3"/>
  <c r="Q1760" i="3"/>
  <c r="Q1759" i="3"/>
  <c r="Q1758" i="3"/>
  <c r="Q1757" i="3"/>
  <c r="Q1756" i="3"/>
  <c r="Q1755" i="3"/>
  <c r="Q1754" i="3"/>
  <c r="Q1753" i="3"/>
  <c r="Q1752" i="3"/>
  <c r="Q1751" i="3"/>
  <c r="Q1750" i="3"/>
  <c r="Q1749" i="3"/>
  <c r="Q1748" i="3"/>
  <c r="Q1747" i="3"/>
  <c r="Q1746" i="3"/>
  <c r="Q1745" i="3"/>
  <c r="Q1744" i="3"/>
  <c r="Q1743" i="3"/>
  <c r="Q1742" i="3"/>
  <c r="Q1741" i="3"/>
  <c r="Q1740" i="3"/>
  <c r="Q1739" i="3"/>
  <c r="Q1738" i="3"/>
  <c r="Q1737" i="3"/>
  <c r="Q1736" i="3"/>
  <c r="Q1735" i="3"/>
  <c r="Q1734" i="3"/>
  <c r="Q1733" i="3"/>
  <c r="Q1732" i="3"/>
  <c r="Q1731" i="3"/>
  <c r="Q1730" i="3"/>
  <c r="Q1729" i="3"/>
  <c r="Q1728" i="3"/>
  <c r="Q1727" i="3"/>
  <c r="Q1726" i="3"/>
  <c r="Q1725" i="3"/>
  <c r="Q1724" i="3"/>
  <c r="Q1723" i="3"/>
  <c r="Q1722" i="3"/>
  <c r="Q1721" i="3"/>
  <c r="Q1720" i="3"/>
  <c r="Q1719" i="3"/>
  <c r="Q1718" i="3"/>
  <c r="Q1717" i="3"/>
  <c r="Q1716" i="3"/>
  <c r="Q1715" i="3"/>
  <c r="Q1714" i="3"/>
  <c r="Q1713" i="3"/>
  <c r="Q1712" i="3"/>
  <c r="Q1711" i="3"/>
  <c r="Q1710" i="3"/>
  <c r="Q1709" i="3"/>
  <c r="Q1708" i="3"/>
  <c r="Q1707" i="3"/>
  <c r="Q1706" i="3"/>
  <c r="Q1705" i="3"/>
  <c r="Q1704" i="3"/>
  <c r="Q1703" i="3"/>
  <c r="Q1702" i="3"/>
  <c r="Q1701" i="3"/>
  <c r="Q1700" i="3"/>
  <c r="Q1699" i="3"/>
  <c r="Q1698" i="3"/>
  <c r="Q1697" i="3"/>
  <c r="Q1696" i="3"/>
  <c r="Q1695" i="3"/>
  <c r="Q1694" i="3"/>
  <c r="Q1693" i="3"/>
  <c r="Q1692" i="3"/>
  <c r="Q1691" i="3"/>
  <c r="Q1690" i="3"/>
  <c r="Q1689" i="3"/>
  <c r="Q1688" i="3"/>
  <c r="Q1687" i="3"/>
  <c r="Q1686" i="3"/>
  <c r="Q1685" i="3"/>
  <c r="Q1684" i="3"/>
  <c r="Q1683" i="3"/>
  <c r="Q1682" i="3"/>
  <c r="Q1681" i="3"/>
  <c r="Q1680" i="3"/>
  <c r="Q1679" i="3"/>
  <c r="Q1678" i="3"/>
  <c r="Q1677" i="3"/>
  <c r="Q1676" i="3"/>
  <c r="Q1675" i="3"/>
  <c r="Q1674" i="3"/>
  <c r="Q1673" i="3"/>
  <c r="Q1672" i="3"/>
  <c r="Q1671" i="3"/>
  <c r="Q1670" i="3"/>
  <c r="Q1669" i="3"/>
  <c r="Q1668" i="3"/>
  <c r="Q1667" i="3"/>
  <c r="Q1666" i="3"/>
  <c r="Q1665" i="3"/>
  <c r="Q1664" i="3"/>
  <c r="Q1663" i="3"/>
  <c r="Q1662" i="3"/>
  <c r="Q1661" i="3"/>
  <c r="Q1660" i="3"/>
  <c r="Q1659" i="3"/>
  <c r="Q1658" i="3"/>
  <c r="Q1657" i="3"/>
  <c r="Q1656" i="3"/>
  <c r="Q1655" i="3"/>
  <c r="Q1654" i="3"/>
  <c r="Q1653" i="3"/>
  <c r="Q1652" i="3"/>
  <c r="Q1651" i="3"/>
  <c r="Q1650" i="3"/>
  <c r="Q1649" i="3"/>
  <c r="Q1648" i="3"/>
  <c r="Q1647" i="3"/>
  <c r="Q1646" i="3"/>
  <c r="Q1645" i="3"/>
  <c r="Q1644" i="3"/>
  <c r="Q1643" i="3"/>
  <c r="Q1642" i="3"/>
  <c r="Q1641" i="3"/>
  <c r="Q1640" i="3"/>
  <c r="Q1639" i="3"/>
  <c r="Q1638" i="3"/>
  <c r="Q1637" i="3"/>
  <c r="Q1636" i="3"/>
  <c r="Q1635" i="3"/>
  <c r="Q1634" i="3"/>
  <c r="Q1633" i="3"/>
  <c r="Q1632" i="3"/>
  <c r="Q1631" i="3"/>
  <c r="Q1630" i="3"/>
  <c r="Q1629" i="3"/>
  <c r="Q1628" i="3"/>
  <c r="Q1627" i="3"/>
  <c r="Q1626" i="3"/>
  <c r="Q1625" i="3"/>
  <c r="Q1624" i="3"/>
  <c r="Q1623" i="3"/>
  <c r="Q1622" i="3"/>
  <c r="Q1621" i="3"/>
  <c r="Q1620" i="3"/>
  <c r="Q1619" i="3"/>
  <c r="Q1618" i="3"/>
  <c r="Q1617" i="3"/>
  <c r="Q1616" i="3"/>
  <c r="Q1615" i="3"/>
  <c r="Q1614" i="3"/>
  <c r="Q1613" i="3"/>
  <c r="Q1612" i="3"/>
  <c r="Q1611" i="3"/>
  <c r="Q1610" i="3"/>
  <c r="Q1609" i="3"/>
  <c r="Q1608" i="3"/>
  <c r="Q1607" i="3"/>
  <c r="Q1606" i="3"/>
  <c r="Q1605" i="3"/>
  <c r="Q1604" i="3"/>
  <c r="Q1603" i="3"/>
  <c r="Q1602" i="3"/>
  <c r="Q1601" i="3"/>
  <c r="Q1600" i="3"/>
  <c r="Q1599" i="3"/>
  <c r="Q1598" i="3"/>
  <c r="Q1597" i="3"/>
  <c r="Q1596" i="3"/>
  <c r="Q1595" i="3"/>
  <c r="Q1594" i="3"/>
  <c r="Q1593" i="3"/>
  <c r="Q1592" i="3"/>
  <c r="Q1591" i="3"/>
  <c r="Q1590" i="3"/>
  <c r="Q1589" i="3"/>
  <c r="Q1588" i="3"/>
  <c r="Q1587" i="3"/>
  <c r="Q1586" i="3"/>
  <c r="Q1585" i="3"/>
  <c r="Q1584" i="3"/>
  <c r="Q1583" i="3"/>
  <c r="Q1582" i="3"/>
  <c r="Q1581" i="3"/>
  <c r="Q1580" i="3"/>
  <c r="Q1579" i="3"/>
  <c r="Q1578" i="3"/>
  <c r="Q1577" i="3"/>
  <c r="Q1576" i="3"/>
  <c r="Q1575" i="3"/>
  <c r="Q1574" i="3"/>
  <c r="Q1573" i="3"/>
  <c r="Q1572" i="3"/>
  <c r="Q1571" i="3"/>
  <c r="Q1570" i="3"/>
  <c r="Q1569" i="3"/>
  <c r="Q1568" i="3"/>
  <c r="Q1567" i="3"/>
  <c r="Q1566" i="3"/>
  <c r="Q1565" i="3"/>
  <c r="Q1564" i="3"/>
  <c r="Q1563" i="3"/>
  <c r="Q1562" i="3"/>
  <c r="Q1561" i="3"/>
  <c r="Q1560" i="3"/>
  <c r="Q1559" i="3"/>
  <c r="Q1558" i="3"/>
  <c r="Q1557" i="3"/>
  <c r="Q1556" i="3"/>
  <c r="Q1555" i="3"/>
  <c r="Q1554" i="3"/>
  <c r="Q1553" i="3"/>
  <c r="Q1552" i="3"/>
  <c r="Q1551" i="3"/>
  <c r="Q1550" i="3"/>
  <c r="Q1549" i="3"/>
  <c r="Q1548" i="3"/>
  <c r="Q1547" i="3"/>
  <c r="Q1546" i="3"/>
  <c r="Q1545" i="3"/>
  <c r="Q1544" i="3"/>
  <c r="Q1543" i="3"/>
  <c r="Q1542" i="3"/>
  <c r="Q1541" i="3"/>
  <c r="Q1540" i="3"/>
  <c r="Q1539" i="3"/>
  <c r="Q1538" i="3"/>
  <c r="Q1537" i="3"/>
  <c r="Q1536" i="3"/>
  <c r="Q1535" i="3"/>
  <c r="Q1534" i="3"/>
  <c r="Q1533" i="3"/>
  <c r="Q1532" i="3"/>
  <c r="Q1531" i="3"/>
  <c r="Q1530" i="3"/>
  <c r="Q1529" i="3"/>
  <c r="Q1528" i="3"/>
  <c r="Q1527" i="3"/>
  <c r="Q1526" i="3"/>
  <c r="Q1525" i="3"/>
  <c r="Q1524" i="3"/>
  <c r="Q1523" i="3"/>
  <c r="Q1522" i="3"/>
  <c r="Q1521" i="3"/>
  <c r="Q1520" i="3"/>
  <c r="Q1519" i="3"/>
  <c r="Q1518" i="3"/>
  <c r="Q1517" i="3"/>
  <c r="Q1516" i="3"/>
  <c r="Q1515" i="3"/>
  <c r="Q1514" i="3"/>
  <c r="Q1513" i="3"/>
  <c r="Q1512" i="3"/>
  <c r="Q1511" i="3"/>
  <c r="Q1510" i="3"/>
  <c r="Q1509" i="3"/>
  <c r="Q1508" i="3"/>
  <c r="Q1507" i="3"/>
  <c r="Q1506" i="3"/>
  <c r="Q1505" i="3"/>
  <c r="Q1504" i="3"/>
  <c r="Q1503" i="3"/>
  <c r="Q1502" i="3"/>
  <c r="Q1501" i="3"/>
  <c r="Q1500" i="3"/>
  <c r="Q1499" i="3"/>
  <c r="Q1498" i="3"/>
  <c r="Q1497" i="3"/>
  <c r="Q1496" i="3"/>
  <c r="Q1495" i="3"/>
  <c r="Q1494" i="3"/>
  <c r="Q1493" i="3"/>
  <c r="Q1492" i="3"/>
  <c r="Q1491" i="3"/>
  <c r="Q1490" i="3"/>
  <c r="Q1489" i="3"/>
  <c r="Q1488" i="3"/>
  <c r="Q1487" i="3"/>
  <c r="Q1486" i="3"/>
  <c r="Q1485" i="3"/>
  <c r="Q1484" i="3"/>
  <c r="Q1483" i="3"/>
  <c r="Q1482" i="3"/>
  <c r="Q1481" i="3"/>
  <c r="Q1480" i="3"/>
  <c r="Q1479" i="3"/>
  <c r="Q1478" i="3"/>
  <c r="Q1477" i="3"/>
  <c r="Q1476" i="3"/>
  <c r="Q1475" i="3"/>
  <c r="Q1474" i="3"/>
  <c r="Q1473" i="3"/>
  <c r="Q1472" i="3"/>
  <c r="Q1471" i="3"/>
  <c r="Q1470" i="3"/>
  <c r="Q1469" i="3"/>
  <c r="Q1468" i="3"/>
  <c r="Q1467" i="3"/>
  <c r="Q1466" i="3"/>
  <c r="Q1465" i="3"/>
  <c r="Q1464" i="3"/>
  <c r="Q1463" i="3"/>
  <c r="Q1462" i="3"/>
  <c r="Q1461" i="3"/>
  <c r="Q1460" i="3"/>
  <c r="Q1459" i="3"/>
  <c r="Q1458" i="3"/>
  <c r="Q1457" i="3"/>
  <c r="Q1456" i="3"/>
  <c r="Q1455" i="3"/>
  <c r="Q1454" i="3"/>
  <c r="Q1453" i="3"/>
  <c r="Q1452" i="3"/>
  <c r="Q1451" i="3"/>
  <c r="Q1450" i="3"/>
  <c r="Q1449" i="3"/>
  <c r="Q1448" i="3"/>
  <c r="Q1447" i="3"/>
  <c r="Q1446" i="3"/>
  <c r="Q1445" i="3"/>
  <c r="Q1444" i="3"/>
  <c r="Q1443" i="3"/>
  <c r="Q1442" i="3"/>
  <c r="Q1441" i="3"/>
  <c r="Q1440" i="3"/>
  <c r="Q1439" i="3"/>
  <c r="Q1438" i="3"/>
  <c r="Q1437" i="3"/>
  <c r="Q1436" i="3"/>
  <c r="Q1435" i="3"/>
  <c r="Q1434" i="3"/>
  <c r="Q1433" i="3"/>
  <c r="Q1432" i="3"/>
  <c r="Q1431" i="3"/>
  <c r="Q1430" i="3"/>
  <c r="Q1429" i="3"/>
  <c r="Q1428" i="3"/>
  <c r="Q1427" i="3"/>
  <c r="Q1426" i="3"/>
  <c r="Q1425" i="3"/>
  <c r="Q1424" i="3"/>
  <c r="Q1423" i="3"/>
  <c r="Q1422" i="3"/>
  <c r="Q1421" i="3"/>
  <c r="Q1420" i="3"/>
  <c r="Q1419" i="3"/>
  <c r="Q1418" i="3"/>
  <c r="Q1417" i="3"/>
  <c r="Q1416" i="3"/>
  <c r="Q1415" i="3"/>
  <c r="Q1414" i="3"/>
  <c r="Q1413" i="3"/>
  <c r="Q1412" i="3"/>
  <c r="Q1411" i="3"/>
  <c r="Q1410" i="3"/>
  <c r="Q1409" i="3"/>
  <c r="Q1408" i="3"/>
  <c r="Q1407" i="3"/>
  <c r="Q1406" i="3"/>
  <c r="Q1405" i="3"/>
  <c r="Q1404" i="3"/>
  <c r="Q1403" i="3"/>
  <c r="Q1402" i="3"/>
  <c r="Q1401" i="3"/>
  <c r="Q1400" i="3"/>
  <c r="Q1399" i="3"/>
  <c r="Q1398" i="3"/>
  <c r="Q1397" i="3"/>
  <c r="Q1396" i="3"/>
  <c r="Q1395" i="3"/>
  <c r="Q1394" i="3"/>
  <c r="Q1393" i="3"/>
  <c r="Q1392" i="3"/>
  <c r="Q1391" i="3"/>
  <c r="Q1390" i="3"/>
  <c r="Q1389" i="3"/>
  <c r="Q1388" i="3"/>
  <c r="Q1387" i="3"/>
  <c r="Q1386" i="3"/>
  <c r="Q1385" i="3"/>
  <c r="Q1384" i="3"/>
  <c r="Q1383" i="3"/>
  <c r="Q1382" i="3"/>
  <c r="Q1381" i="3"/>
  <c r="Q1380" i="3"/>
  <c r="Q1379" i="3"/>
  <c r="Q1378" i="3"/>
  <c r="Q1377" i="3"/>
  <c r="Q1376" i="3"/>
  <c r="Q1375" i="3"/>
  <c r="Q1374" i="3"/>
  <c r="Q1373" i="3"/>
  <c r="Q1372" i="3"/>
  <c r="Q1371" i="3"/>
  <c r="Q1370" i="3"/>
  <c r="Q1369" i="3"/>
  <c r="Q1368" i="3"/>
  <c r="Q1367" i="3"/>
  <c r="Q1366" i="3"/>
  <c r="Q1365" i="3"/>
  <c r="Q1364" i="3"/>
  <c r="Q1363" i="3"/>
  <c r="Q1362" i="3"/>
  <c r="Q1361" i="3"/>
  <c r="Q1360" i="3"/>
  <c r="Q1359" i="3"/>
  <c r="Q1358" i="3"/>
  <c r="Q1357" i="3"/>
  <c r="Q1356" i="3"/>
  <c r="Q1355" i="3"/>
  <c r="Q1354" i="3"/>
  <c r="Q1353" i="3"/>
  <c r="Q1352" i="3"/>
  <c r="Q1351" i="3"/>
  <c r="Q1350" i="3"/>
  <c r="Q1349" i="3"/>
  <c r="Q1348" i="3"/>
  <c r="Q1347" i="3"/>
  <c r="Q1346" i="3"/>
  <c r="Q1345" i="3"/>
  <c r="Q1344" i="3"/>
  <c r="Q1343" i="3"/>
  <c r="Q1342" i="3"/>
  <c r="Q1341" i="3"/>
  <c r="Q1340" i="3"/>
  <c r="Q1339" i="3"/>
  <c r="Q1338" i="3"/>
  <c r="Q1337" i="3"/>
  <c r="Q1336" i="3"/>
  <c r="Q1335" i="3"/>
  <c r="Q1334" i="3"/>
  <c r="Q1333" i="3"/>
  <c r="Q1332" i="3"/>
  <c r="Q1331" i="3"/>
  <c r="Q1330" i="3"/>
  <c r="Q1329" i="3"/>
  <c r="Q1328" i="3"/>
  <c r="Q1327" i="3"/>
  <c r="Q1326" i="3"/>
  <c r="Q1325" i="3"/>
  <c r="Q1324" i="3"/>
  <c r="Q1323" i="3"/>
  <c r="Q1322" i="3"/>
  <c r="Q1321" i="3"/>
  <c r="Q1320" i="3"/>
  <c r="Q1319" i="3"/>
  <c r="Q1318" i="3"/>
  <c r="Q1317" i="3"/>
  <c r="Q1316" i="3"/>
  <c r="Q1315" i="3"/>
  <c r="Q1314" i="3"/>
  <c r="Q1313" i="3"/>
  <c r="Q1312" i="3"/>
  <c r="Q1311" i="3"/>
  <c r="Q1310" i="3"/>
  <c r="Q1309" i="3"/>
  <c r="Q1308" i="3"/>
  <c r="Q1307" i="3"/>
  <c r="Q1306" i="3"/>
  <c r="Q1305" i="3"/>
  <c r="Q1304" i="3"/>
  <c r="Q1303" i="3"/>
  <c r="Q1302" i="3"/>
  <c r="Q1301" i="3"/>
  <c r="Q1300" i="3"/>
  <c r="Q1299" i="3"/>
  <c r="Q1298" i="3"/>
  <c r="Q1297" i="3"/>
  <c r="Q1296" i="3"/>
  <c r="Q1295" i="3"/>
  <c r="Q1294" i="3"/>
  <c r="Q1293" i="3"/>
  <c r="Q1292" i="3"/>
  <c r="Q1291" i="3"/>
  <c r="Q1290" i="3"/>
  <c r="Q1289" i="3"/>
  <c r="Q1288" i="3"/>
  <c r="Q1287" i="3"/>
  <c r="Q1286" i="3"/>
  <c r="Q1285" i="3"/>
  <c r="Q1284" i="3"/>
  <c r="Q1283" i="3"/>
  <c r="Q1282" i="3"/>
  <c r="Q1281" i="3"/>
  <c r="Q1280" i="3"/>
  <c r="Q1279" i="3"/>
  <c r="Q1278" i="3"/>
  <c r="Q1277" i="3"/>
  <c r="Q1276" i="3"/>
  <c r="Q1275" i="3"/>
  <c r="Q1274" i="3"/>
  <c r="Q1273" i="3"/>
  <c r="Q1272" i="3"/>
  <c r="Q1271" i="3"/>
  <c r="Q1270" i="3"/>
  <c r="Q1269" i="3"/>
  <c r="Q1268" i="3"/>
  <c r="Q1267" i="3"/>
  <c r="Q1266" i="3"/>
  <c r="Q1265" i="3"/>
  <c r="Q1264" i="3"/>
  <c r="Q1263" i="3"/>
  <c r="Q1262" i="3"/>
  <c r="Q1261" i="3"/>
  <c r="Q1260" i="3"/>
  <c r="Q1259" i="3"/>
  <c r="Q1258" i="3"/>
  <c r="Q1257" i="3"/>
  <c r="Q1256" i="3"/>
  <c r="Q1255" i="3"/>
  <c r="Q1254" i="3"/>
  <c r="Q1253" i="3"/>
  <c r="Q1252" i="3"/>
  <c r="Q1251" i="3"/>
  <c r="Q1250" i="3"/>
  <c r="Q1249" i="3"/>
  <c r="Q1248" i="3"/>
  <c r="Q1247" i="3"/>
  <c r="Q1246" i="3"/>
  <c r="Q1245" i="3"/>
  <c r="Q1244" i="3"/>
  <c r="Q1243" i="3"/>
  <c r="Q1242" i="3"/>
  <c r="Q1241" i="3"/>
  <c r="Q1240" i="3"/>
  <c r="Q1239" i="3"/>
  <c r="Q1238" i="3"/>
  <c r="Q1237" i="3"/>
  <c r="Q1236" i="3"/>
  <c r="Q1235" i="3"/>
  <c r="Q1234" i="3"/>
  <c r="Q1233" i="3"/>
  <c r="Q1232" i="3"/>
  <c r="Q1231" i="3"/>
  <c r="Q1230" i="3"/>
  <c r="Q1229" i="3"/>
  <c r="Q1228" i="3"/>
  <c r="Q1227" i="3"/>
  <c r="Q1226" i="3"/>
  <c r="Q1225" i="3"/>
  <c r="Q1224" i="3"/>
  <c r="Q1223" i="3"/>
  <c r="Q1222" i="3"/>
  <c r="Q1221" i="3"/>
  <c r="Q1220" i="3"/>
  <c r="Q1219" i="3"/>
  <c r="Q1218" i="3"/>
  <c r="Q1217" i="3"/>
  <c r="Q1216" i="3"/>
  <c r="Q1215" i="3"/>
  <c r="Q1214" i="3"/>
  <c r="Q1213" i="3"/>
  <c r="Q1212" i="3"/>
  <c r="Q1211" i="3"/>
  <c r="Q1210" i="3"/>
  <c r="Q1209" i="3"/>
  <c r="Q1208" i="3"/>
  <c r="Q1207" i="3"/>
  <c r="Q1206" i="3"/>
  <c r="Q1205" i="3"/>
  <c r="Q1204" i="3"/>
  <c r="Q1203" i="3"/>
  <c r="Q1202" i="3"/>
  <c r="Q1201" i="3"/>
  <c r="Q1200" i="3"/>
  <c r="Q1199" i="3"/>
  <c r="Q1198" i="3"/>
  <c r="Q1197" i="3"/>
  <c r="Q1196" i="3"/>
  <c r="Q1195" i="3"/>
  <c r="Q1194" i="3"/>
  <c r="Q1193" i="3"/>
  <c r="Q1192" i="3"/>
  <c r="Q1191" i="3"/>
  <c r="Q1190" i="3"/>
  <c r="Q1189" i="3"/>
  <c r="Q1188" i="3"/>
  <c r="Q1187" i="3"/>
  <c r="Q1186" i="3"/>
  <c r="Q1185" i="3"/>
  <c r="Q1184" i="3"/>
  <c r="Q1183" i="3"/>
  <c r="Q1182" i="3"/>
  <c r="Q1181" i="3"/>
  <c r="Q1180" i="3"/>
  <c r="Q1179" i="3"/>
  <c r="Q1178" i="3"/>
  <c r="Q1177" i="3"/>
  <c r="Q1176" i="3"/>
  <c r="Q1175" i="3"/>
  <c r="Q1174" i="3"/>
  <c r="Q1173" i="3"/>
  <c r="Q1172" i="3"/>
  <c r="Q1171" i="3"/>
  <c r="Q1170" i="3"/>
  <c r="Q1169" i="3"/>
  <c r="Q1168" i="3"/>
  <c r="Q1167" i="3"/>
  <c r="Q1166" i="3"/>
  <c r="Q1165" i="3"/>
  <c r="Q1164" i="3"/>
  <c r="Q1163" i="3"/>
  <c r="Q1162" i="3"/>
  <c r="Q1161" i="3"/>
  <c r="Q1160" i="3"/>
  <c r="Q1159" i="3"/>
  <c r="Q1158" i="3"/>
  <c r="Q1157" i="3"/>
  <c r="Q1156" i="3"/>
  <c r="Q1155" i="3"/>
  <c r="Q1154" i="3"/>
  <c r="Q1153" i="3"/>
  <c r="Q1152" i="3"/>
  <c r="Q1151" i="3"/>
  <c r="Q1150" i="3"/>
  <c r="Q1149" i="3"/>
  <c r="Q1148" i="3"/>
  <c r="Q1147" i="3"/>
  <c r="Q1146" i="3"/>
  <c r="Q1145" i="3"/>
  <c r="Q1144" i="3"/>
  <c r="Q1143" i="3"/>
  <c r="Q1142" i="3"/>
  <c r="Q1141" i="3"/>
  <c r="Q1140" i="3"/>
  <c r="Q1139" i="3"/>
  <c r="Q1138" i="3"/>
  <c r="Q1137" i="3"/>
  <c r="Q1136" i="3"/>
  <c r="Q1135" i="3"/>
  <c r="Q1134" i="3"/>
  <c r="Q1133" i="3"/>
  <c r="Q1132" i="3"/>
  <c r="Q1131" i="3"/>
  <c r="Q1130" i="3"/>
  <c r="Q1129" i="3"/>
  <c r="Q1128" i="3"/>
  <c r="Q1127" i="3"/>
  <c r="Q1126" i="3"/>
  <c r="Q1125" i="3"/>
  <c r="Q1124" i="3"/>
  <c r="Q1123" i="3"/>
  <c r="Q1122" i="3"/>
  <c r="Q1121" i="3"/>
  <c r="Q1120" i="3"/>
  <c r="Q1119" i="3"/>
  <c r="Q1118" i="3"/>
  <c r="Q1117" i="3"/>
  <c r="Q1116" i="3"/>
  <c r="Q1115" i="3"/>
  <c r="Q1114" i="3"/>
  <c r="Q1113" i="3"/>
  <c r="Q1112" i="3"/>
  <c r="Q1111" i="3"/>
  <c r="Q1110" i="3"/>
  <c r="Q1109" i="3"/>
  <c r="Q1108" i="3"/>
  <c r="Q1107" i="3"/>
  <c r="Q1106" i="3"/>
  <c r="Q1105" i="3"/>
  <c r="Q1104" i="3"/>
  <c r="Q1103" i="3"/>
  <c r="Q1102" i="3"/>
  <c r="Q1101" i="3"/>
  <c r="Q1100" i="3"/>
  <c r="Q1099" i="3"/>
  <c r="Q1098" i="3"/>
  <c r="Q1097" i="3"/>
  <c r="Q1096" i="3"/>
  <c r="Q1095" i="3"/>
  <c r="Q1094" i="3"/>
  <c r="Q1093" i="3"/>
  <c r="Q1092" i="3"/>
  <c r="Q1091" i="3"/>
  <c r="Q1090" i="3"/>
  <c r="Q1089" i="3"/>
  <c r="Q1088" i="3"/>
  <c r="Q1087" i="3"/>
  <c r="Q1086" i="3"/>
  <c r="Q1085" i="3"/>
  <c r="Q1084" i="3"/>
  <c r="Q1083" i="3"/>
  <c r="Q1082" i="3"/>
  <c r="Q1081" i="3"/>
  <c r="Q1080" i="3"/>
  <c r="Q1079" i="3"/>
  <c r="Q1078" i="3"/>
  <c r="Q1077" i="3"/>
  <c r="Q1076" i="3"/>
  <c r="Q1075" i="3"/>
  <c r="Q1074" i="3"/>
  <c r="Q1073" i="3"/>
  <c r="Q1072" i="3"/>
  <c r="Q1071" i="3"/>
  <c r="Q1070" i="3"/>
  <c r="Q1069" i="3"/>
  <c r="Q1068" i="3"/>
  <c r="Q1067" i="3"/>
  <c r="Q1066" i="3"/>
  <c r="Q1065" i="3"/>
  <c r="Q1064" i="3"/>
  <c r="Q1063" i="3"/>
  <c r="Q1062" i="3"/>
  <c r="Q1061" i="3"/>
  <c r="Q1060" i="3"/>
  <c r="Q1059" i="3"/>
  <c r="Q1058" i="3"/>
  <c r="Q1057" i="3"/>
  <c r="Q1056" i="3"/>
  <c r="Q1055" i="3"/>
  <c r="Q1054" i="3"/>
  <c r="Q1053" i="3"/>
  <c r="Q1052" i="3"/>
  <c r="Q1051" i="3"/>
  <c r="Q1050" i="3"/>
  <c r="Q1049" i="3"/>
  <c r="Q1048" i="3"/>
  <c r="Q1047" i="3"/>
  <c r="Q1046" i="3"/>
  <c r="Q1045" i="3"/>
  <c r="Q1044" i="3"/>
  <c r="Q1043" i="3"/>
  <c r="Q1042" i="3"/>
  <c r="Q1041" i="3"/>
  <c r="Q1040" i="3"/>
  <c r="Q1039" i="3"/>
  <c r="Q1038" i="3"/>
  <c r="Q1037" i="3"/>
  <c r="Q1036" i="3"/>
  <c r="Q1035" i="3"/>
  <c r="Q1034" i="3"/>
  <c r="Q1033" i="3"/>
  <c r="Q1032" i="3"/>
  <c r="Q1031" i="3"/>
  <c r="Q1030" i="3"/>
  <c r="Q1029" i="3"/>
  <c r="Q1028" i="3"/>
  <c r="Q1027" i="3"/>
  <c r="Q1026" i="3"/>
  <c r="Q1025" i="3"/>
  <c r="Q1024" i="3"/>
  <c r="Q1023" i="3"/>
  <c r="Q1022" i="3"/>
  <c r="Q1021" i="3"/>
  <c r="Q1020" i="3"/>
  <c r="Q1019" i="3"/>
  <c r="Q1018" i="3"/>
  <c r="Q1017" i="3"/>
  <c r="Q1016" i="3"/>
  <c r="Q1015" i="3"/>
  <c r="Q1014" i="3"/>
  <c r="Q1013" i="3"/>
  <c r="Q1012" i="3"/>
  <c r="Q1011" i="3"/>
  <c r="Q1010" i="3"/>
  <c r="Q1009" i="3"/>
  <c r="Q1008" i="3"/>
  <c r="Q1007" i="3"/>
  <c r="Q1006" i="3"/>
  <c r="Q1005" i="3"/>
  <c r="Q1004" i="3"/>
  <c r="Q1003" i="3"/>
  <c r="Q1002" i="3"/>
  <c r="Q1001" i="3"/>
  <c r="Q1000" i="3"/>
  <c r="Q999" i="3"/>
  <c r="Q998" i="3"/>
  <c r="Q997" i="3"/>
  <c r="Q996" i="3"/>
  <c r="Q995" i="3"/>
  <c r="Q994" i="3"/>
  <c r="Q993" i="3"/>
  <c r="Q992" i="3"/>
  <c r="Q991" i="3"/>
  <c r="Q990" i="3"/>
  <c r="Q989" i="3"/>
  <c r="Q988" i="3"/>
  <c r="Q987" i="3"/>
  <c r="Q986" i="3"/>
  <c r="Q985" i="3"/>
  <c r="Q984" i="3"/>
  <c r="Q983" i="3"/>
  <c r="Q982" i="3"/>
  <c r="Q981" i="3"/>
  <c r="Q980" i="3"/>
  <c r="Q979" i="3"/>
  <c r="Q978" i="3"/>
  <c r="Q977" i="3"/>
  <c r="Q976" i="3"/>
  <c r="Q975" i="3"/>
  <c r="Q974" i="3"/>
  <c r="Q973" i="3"/>
  <c r="Q972" i="3"/>
  <c r="Q971" i="3"/>
  <c r="Q970" i="3"/>
  <c r="Q969" i="3"/>
  <c r="Q968" i="3"/>
  <c r="Q967" i="3"/>
  <c r="Q966" i="3"/>
  <c r="Q965" i="3"/>
  <c r="Q964" i="3"/>
  <c r="Q963" i="3"/>
  <c r="Q962" i="3"/>
  <c r="Q961" i="3"/>
  <c r="Q960" i="3"/>
  <c r="Q959" i="3"/>
  <c r="Q958" i="3"/>
  <c r="Q957" i="3"/>
  <c r="Q956" i="3"/>
  <c r="Q955" i="3"/>
  <c r="Q954" i="3"/>
  <c r="Q953" i="3"/>
  <c r="Q952" i="3"/>
  <c r="Q951" i="3"/>
  <c r="Q950" i="3"/>
  <c r="Q949" i="3"/>
  <c r="Q948" i="3"/>
  <c r="Q947" i="3"/>
  <c r="Q946" i="3"/>
  <c r="Q945" i="3"/>
  <c r="Q944" i="3"/>
  <c r="Q943" i="3"/>
  <c r="Q942" i="3"/>
  <c r="Q941" i="3"/>
  <c r="Q940" i="3"/>
  <c r="Q939" i="3"/>
  <c r="Q938" i="3"/>
  <c r="Q937" i="3"/>
  <c r="Q936" i="3"/>
  <c r="Q935" i="3"/>
  <c r="Q934" i="3"/>
  <c r="Q933" i="3"/>
  <c r="Q932" i="3"/>
  <c r="Q931" i="3"/>
  <c r="Q930" i="3"/>
  <c r="Q929" i="3"/>
  <c r="Q928" i="3"/>
  <c r="Q927" i="3"/>
  <c r="Q926" i="3"/>
  <c r="Q925" i="3"/>
  <c r="Q924" i="3"/>
  <c r="Q923" i="3"/>
  <c r="Q922" i="3"/>
  <c r="Q921" i="3"/>
  <c r="Q920" i="3"/>
  <c r="Q919" i="3"/>
  <c r="Q918" i="3"/>
  <c r="Q917" i="3"/>
  <c r="Q916" i="3"/>
  <c r="Q915" i="3"/>
  <c r="Q914" i="3"/>
  <c r="Q913" i="3"/>
  <c r="Q912" i="3"/>
  <c r="Q911" i="3"/>
  <c r="Q910" i="3"/>
  <c r="Q909" i="3"/>
  <c r="Q908" i="3"/>
  <c r="Q907" i="3"/>
  <c r="Q906" i="3"/>
  <c r="Q905" i="3"/>
  <c r="Q904" i="3"/>
  <c r="Q903" i="3"/>
  <c r="Q902" i="3"/>
  <c r="Q901" i="3"/>
  <c r="Q900" i="3"/>
  <c r="Q899" i="3"/>
  <c r="Q898" i="3"/>
  <c r="Q897" i="3"/>
  <c r="Q896" i="3"/>
  <c r="Q895" i="3"/>
  <c r="Q894" i="3"/>
  <c r="Q893" i="3"/>
  <c r="Q892" i="3"/>
  <c r="Q891" i="3"/>
  <c r="Q890" i="3"/>
  <c r="Q889" i="3"/>
  <c r="Q888" i="3"/>
  <c r="Q887" i="3"/>
  <c r="Q886" i="3"/>
  <c r="Q885" i="3"/>
  <c r="Q884" i="3"/>
  <c r="Q883" i="3"/>
  <c r="Q882" i="3"/>
  <c r="Q881" i="3"/>
  <c r="Q880" i="3"/>
  <c r="Q879" i="3"/>
  <c r="Q878" i="3"/>
  <c r="Q877" i="3"/>
  <c r="Q876" i="3"/>
  <c r="Q875" i="3"/>
  <c r="Q874" i="3"/>
  <c r="Q873" i="3"/>
  <c r="Q872" i="3"/>
  <c r="Q871" i="3"/>
  <c r="Q870" i="3"/>
  <c r="Q869" i="3"/>
  <c r="Q868" i="3"/>
  <c r="Q867" i="3"/>
  <c r="Q866" i="3"/>
  <c r="Q865" i="3"/>
  <c r="Q864" i="3"/>
  <c r="Q863" i="3"/>
  <c r="Q862" i="3"/>
  <c r="Q861" i="3"/>
  <c r="Q860" i="3"/>
  <c r="Q859" i="3"/>
  <c r="Q858" i="3"/>
  <c r="Q857" i="3"/>
  <c r="Q856" i="3"/>
  <c r="Q855" i="3"/>
  <c r="Q854" i="3"/>
  <c r="Q853" i="3"/>
  <c r="Q852" i="3"/>
  <c r="Q851" i="3"/>
  <c r="Q850" i="3"/>
  <c r="Q849" i="3"/>
  <c r="Q848" i="3"/>
  <c r="Q847" i="3"/>
  <c r="Q846" i="3"/>
  <c r="Q845" i="3"/>
  <c r="Q844" i="3"/>
  <c r="Q843" i="3"/>
  <c r="Q842" i="3"/>
  <c r="Q841" i="3"/>
  <c r="Q840" i="3"/>
  <c r="Q839" i="3"/>
  <c r="Q838" i="3"/>
  <c r="Q837" i="3"/>
  <c r="Q836" i="3"/>
  <c r="Q835" i="3"/>
  <c r="Q834" i="3"/>
  <c r="Q833" i="3"/>
  <c r="Q832" i="3"/>
  <c r="Q831" i="3"/>
  <c r="Q830" i="3"/>
  <c r="Q829" i="3"/>
  <c r="Q828" i="3"/>
  <c r="Q827" i="3"/>
  <c r="Q826" i="3"/>
  <c r="Q825" i="3"/>
  <c r="Q824" i="3"/>
  <c r="Q823" i="3"/>
  <c r="Q822" i="3"/>
  <c r="Q821" i="3"/>
  <c r="Q820" i="3"/>
  <c r="Q819" i="3"/>
  <c r="Q818" i="3"/>
  <c r="Q817" i="3"/>
  <c r="Q816" i="3"/>
  <c r="Q815" i="3"/>
  <c r="Q814" i="3"/>
  <c r="Q813" i="3"/>
  <c r="Q812" i="3"/>
  <c r="Q811" i="3"/>
  <c r="Q810" i="3"/>
  <c r="Q809" i="3"/>
  <c r="Q808" i="3"/>
  <c r="Q807" i="3"/>
  <c r="Q806" i="3"/>
  <c r="Q805" i="3"/>
  <c r="Q804" i="3"/>
  <c r="Q803" i="3"/>
  <c r="Q802" i="3"/>
  <c r="Q801" i="3"/>
  <c r="Q800" i="3"/>
  <c r="Q799" i="3"/>
  <c r="Q798" i="3"/>
  <c r="Q797" i="3"/>
  <c r="Q796" i="3"/>
  <c r="Q795" i="3"/>
  <c r="Q794" i="3"/>
  <c r="Q793" i="3"/>
  <c r="Q792" i="3"/>
  <c r="Q791" i="3"/>
  <c r="Q790" i="3"/>
  <c r="Q789" i="3"/>
  <c r="Q788" i="3"/>
  <c r="Q787" i="3"/>
  <c r="Q786" i="3"/>
  <c r="Q785" i="3"/>
  <c r="Q784" i="3"/>
  <c r="Q783" i="3"/>
  <c r="Q782" i="3"/>
  <c r="Q781" i="3"/>
  <c r="Q780" i="3"/>
  <c r="Q779" i="3"/>
  <c r="Q778" i="3"/>
  <c r="Q777" i="3"/>
  <c r="Q776" i="3"/>
  <c r="Q775" i="3"/>
  <c r="Q774" i="3"/>
  <c r="Q773" i="3"/>
  <c r="Q772" i="3"/>
  <c r="Q771" i="3"/>
  <c r="Q770" i="3"/>
  <c r="Q769" i="3"/>
  <c r="Q768" i="3"/>
  <c r="Q767" i="3"/>
  <c r="Q766" i="3"/>
  <c r="Q765" i="3"/>
  <c r="Q764" i="3"/>
  <c r="Q763" i="3"/>
  <c r="Q762" i="3"/>
  <c r="Q761" i="3"/>
  <c r="Q760" i="3"/>
  <c r="Q759" i="3"/>
  <c r="Q758" i="3"/>
  <c r="Q757" i="3"/>
  <c r="Q756" i="3"/>
  <c r="Q755" i="3"/>
  <c r="Q754" i="3"/>
  <c r="Q753" i="3"/>
  <c r="Q752" i="3"/>
  <c r="Q751" i="3"/>
  <c r="Q750" i="3"/>
  <c r="Q749" i="3"/>
  <c r="Q748" i="3"/>
  <c r="Q747" i="3"/>
  <c r="Q746" i="3"/>
  <c r="Q745" i="3"/>
  <c r="Q744" i="3"/>
  <c r="Q743" i="3"/>
  <c r="Q742" i="3"/>
  <c r="Q741" i="3"/>
  <c r="Q740" i="3"/>
  <c r="Q739" i="3"/>
  <c r="Q738" i="3"/>
  <c r="Q737" i="3"/>
  <c r="Q736" i="3"/>
  <c r="Q735" i="3"/>
  <c r="Q734" i="3"/>
  <c r="Q733" i="3"/>
  <c r="Q732" i="3"/>
  <c r="Q731" i="3"/>
  <c r="Q730" i="3"/>
  <c r="Q729" i="3"/>
  <c r="Q728" i="3"/>
  <c r="Q727" i="3"/>
  <c r="Q726" i="3"/>
  <c r="Q725" i="3"/>
  <c r="Q724" i="3"/>
  <c r="Q723" i="3"/>
  <c r="Q722" i="3"/>
  <c r="Q721" i="3"/>
  <c r="Q720" i="3"/>
  <c r="Q719" i="3"/>
  <c r="Q718" i="3"/>
  <c r="Q717" i="3"/>
  <c r="Q716" i="3"/>
  <c r="Q715" i="3"/>
  <c r="Q714" i="3"/>
  <c r="Q713" i="3"/>
  <c r="Q712" i="3"/>
  <c r="Q711" i="3"/>
  <c r="Q710" i="3"/>
  <c r="Q709" i="3"/>
  <c r="Q708" i="3"/>
  <c r="Q707" i="3"/>
  <c r="Q706" i="3"/>
  <c r="Q705" i="3"/>
  <c r="Q704" i="3"/>
  <c r="Q703" i="3"/>
  <c r="Q702" i="3"/>
  <c r="Q701" i="3"/>
  <c r="Q700" i="3"/>
  <c r="Q699" i="3"/>
  <c r="Q698" i="3"/>
  <c r="Q697" i="3"/>
  <c r="Q696" i="3"/>
  <c r="Q695" i="3"/>
  <c r="Q694" i="3"/>
  <c r="Q693" i="3"/>
  <c r="Q692" i="3"/>
  <c r="Q691" i="3"/>
  <c r="Q690" i="3"/>
  <c r="Q689" i="3"/>
  <c r="Q688" i="3"/>
  <c r="Q687" i="3"/>
  <c r="Q686" i="3"/>
  <c r="Q685" i="3"/>
  <c r="Q684" i="3"/>
  <c r="Q683" i="3"/>
  <c r="Q682" i="3"/>
  <c r="Q681" i="3"/>
  <c r="Q680" i="3"/>
  <c r="Q679" i="3"/>
  <c r="Q678" i="3"/>
  <c r="Q677" i="3"/>
  <c r="Q676" i="3"/>
  <c r="Q675" i="3"/>
  <c r="Q674" i="3"/>
  <c r="Q673" i="3"/>
  <c r="Q672" i="3"/>
  <c r="Q671" i="3"/>
  <c r="Q670" i="3"/>
  <c r="Q669" i="3"/>
  <c r="Q668" i="3"/>
  <c r="Q667" i="3"/>
  <c r="Q666" i="3"/>
  <c r="Q665" i="3"/>
  <c r="Q664" i="3"/>
  <c r="Q663" i="3"/>
  <c r="Q662" i="3"/>
  <c r="Q661" i="3"/>
  <c r="Q660" i="3"/>
  <c r="Q659" i="3"/>
  <c r="Q658" i="3"/>
  <c r="Q657" i="3"/>
  <c r="Q656" i="3"/>
  <c r="Q655" i="3"/>
  <c r="Q654" i="3"/>
  <c r="Q653" i="3"/>
  <c r="Q652" i="3"/>
  <c r="Q651" i="3"/>
  <c r="Q650" i="3"/>
  <c r="Q649" i="3"/>
  <c r="Q648" i="3"/>
  <c r="Q647" i="3"/>
  <c r="Q646" i="3"/>
  <c r="Q645" i="3"/>
  <c r="Q644" i="3"/>
  <c r="Q643" i="3"/>
  <c r="Q642" i="3"/>
  <c r="Q641" i="3"/>
  <c r="Q640" i="3"/>
  <c r="Q639" i="3"/>
  <c r="Q638" i="3"/>
  <c r="Q637" i="3"/>
  <c r="Q636" i="3"/>
  <c r="Q635" i="3"/>
  <c r="Q634" i="3"/>
  <c r="Q633" i="3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6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60" i="3"/>
  <c r="Q559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30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S2396" i="3"/>
  <c r="S2395" i="3"/>
  <c r="S2394" i="3"/>
  <c r="S2393" i="3"/>
  <c r="S2392" i="3"/>
  <c r="S2391" i="3"/>
  <c r="S2390" i="3"/>
  <c r="S2389" i="3"/>
  <c r="S2388" i="3"/>
  <c r="S2387" i="3"/>
  <c r="S2386" i="3"/>
  <c r="S2385" i="3"/>
  <c r="S2384" i="3"/>
  <c r="S2383" i="3"/>
  <c r="S2382" i="3"/>
  <c r="S2381" i="3"/>
  <c r="S2380" i="3"/>
  <c r="S2379" i="3"/>
  <c r="S2378" i="3"/>
  <c r="S2377" i="3"/>
  <c r="S2376" i="3"/>
  <c r="S2375" i="3"/>
  <c r="S2374" i="3"/>
  <c r="S2373" i="3"/>
  <c r="S2372" i="3"/>
  <c r="S2371" i="3"/>
  <c r="S2370" i="3"/>
  <c r="S2369" i="3"/>
  <c r="S2368" i="3"/>
  <c r="S2367" i="3"/>
  <c r="S2366" i="3"/>
  <c r="S2365" i="3"/>
  <c r="S2364" i="3"/>
  <c r="S2363" i="3"/>
  <c r="S2362" i="3"/>
  <c r="S2361" i="3"/>
  <c r="S2360" i="3"/>
  <c r="S2359" i="3"/>
  <c r="S2358" i="3"/>
  <c r="S2357" i="3"/>
  <c r="S2356" i="3"/>
  <c r="S2355" i="3"/>
  <c r="S2354" i="3"/>
  <c r="S2353" i="3"/>
  <c r="S2352" i="3"/>
  <c r="S2351" i="3"/>
  <c r="S2350" i="3"/>
  <c r="S2349" i="3"/>
  <c r="S2348" i="3"/>
  <c r="S2347" i="3"/>
  <c r="S2346" i="3"/>
  <c r="S2345" i="3"/>
  <c r="S2344" i="3"/>
  <c r="S2343" i="3"/>
  <c r="S2342" i="3"/>
  <c r="S2341" i="3"/>
  <c r="S2340" i="3"/>
  <c r="S2339" i="3"/>
  <c r="S2338" i="3"/>
  <c r="S2337" i="3"/>
  <c r="S2336" i="3"/>
  <c r="S2335" i="3"/>
  <c r="S2334" i="3"/>
  <c r="S2333" i="3"/>
  <c r="S2332" i="3"/>
  <c r="S2331" i="3"/>
  <c r="S2330" i="3"/>
  <c r="S2329" i="3"/>
  <c r="S2328" i="3"/>
  <c r="S2327" i="3"/>
  <c r="S2326" i="3"/>
  <c r="S2325" i="3"/>
  <c r="S2324" i="3"/>
  <c r="S2323" i="3"/>
  <c r="S2322" i="3"/>
  <c r="S2321" i="3"/>
  <c r="S2320" i="3"/>
  <c r="S2319" i="3"/>
  <c r="S2318" i="3"/>
  <c r="S2317" i="3"/>
  <c r="S2316" i="3"/>
  <c r="S2315" i="3"/>
  <c r="S2314" i="3"/>
  <c r="S2313" i="3"/>
  <c r="S2312" i="3"/>
  <c r="S2311" i="3"/>
  <c r="S2310" i="3"/>
  <c r="S2309" i="3"/>
  <c r="S2308" i="3"/>
  <c r="S2307" i="3"/>
  <c r="S2306" i="3"/>
  <c r="S2305" i="3"/>
  <c r="S2304" i="3"/>
  <c r="S2303" i="3"/>
  <c r="S2302" i="3"/>
  <c r="S2301" i="3"/>
  <c r="S2300" i="3"/>
  <c r="S2299" i="3"/>
  <c r="S2298" i="3"/>
  <c r="S2297" i="3"/>
  <c r="S2296" i="3"/>
  <c r="S2295" i="3"/>
  <c r="S2294" i="3"/>
  <c r="S2293" i="3"/>
  <c r="S2292" i="3"/>
  <c r="S2291" i="3"/>
  <c r="S2290" i="3"/>
  <c r="S2289" i="3"/>
  <c r="S2288" i="3"/>
  <c r="S2287" i="3"/>
  <c r="S2286" i="3"/>
  <c r="S2285" i="3"/>
  <c r="S2284" i="3"/>
  <c r="S2283" i="3"/>
  <c r="S2282" i="3"/>
  <c r="S2281" i="3"/>
  <c r="S2280" i="3"/>
  <c r="S2279" i="3"/>
  <c r="S2278" i="3"/>
  <c r="S2277" i="3"/>
  <c r="S2276" i="3"/>
  <c r="S2275" i="3"/>
  <c r="S2274" i="3"/>
  <c r="S2273" i="3"/>
  <c r="S2272" i="3"/>
  <c r="S2271" i="3"/>
  <c r="S2270" i="3"/>
  <c r="S2269" i="3"/>
  <c r="S2268" i="3"/>
  <c r="S2267" i="3"/>
  <c r="S2266" i="3"/>
  <c r="S2265" i="3"/>
  <c r="S2264" i="3"/>
  <c r="S2263" i="3"/>
  <c r="S2262" i="3"/>
  <c r="S2261" i="3"/>
  <c r="S2260" i="3"/>
  <c r="S2259" i="3"/>
  <c r="S2258" i="3"/>
  <c r="S2257" i="3"/>
  <c r="S2256" i="3"/>
  <c r="S2254" i="3"/>
  <c r="S2253" i="3"/>
  <c r="S2252" i="3"/>
  <c r="S2251" i="3"/>
  <c r="S2250" i="3"/>
  <c r="S2249" i="3"/>
  <c r="S2248" i="3"/>
  <c r="S2247" i="3"/>
  <c r="S2246" i="3"/>
  <c r="S2245" i="3"/>
  <c r="S2244" i="3"/>
  <c r="S2243" i="3"/>
  <c r="S2242" i="3"/>
  <c r="S2241" i="3"/>
  <c r="S2240" i="3"/>
  <c r="S2239" i="3"/>
  <c r="S2238" i="3"/>
  <c r="S2237" i="3"/>
  <c r="S2236" i="3"/>
  <c r="S2235" i="3"/>
  <c r="S2234" i="3"/>
  <c r="S2233" i="3"/>
  <c r="S2232" i="3"/>
  <c r="S2231" i="3"/>
  <c r="S2230" i="3"/>
  <c r="S2229" i="3"/>
  <c r="S2228" i="3"/>
  <c r="S2227" i="3"/>
  <c r="S2226" i="3"/>
  <c r="S2225" i="3"/>
  <c r="S2224" i="3"/>
  <c r="S2223" i="3"/>
  <c r="S2222" i="3"/>
  <c r="S2221" i="3"/>
  <c r="S2220" i="3"/>
  <c r="S2219" i="3"/>
  <c r="S2218" i="3"/>
  <c r="S2217" i="3"/>
  <c r="S2216" i="3"/>
  <c r="S2215" i="3"/>
  <c r="S2214" i="3"/>
  <c r="S2213" i="3"/>
  <c r="S2212" i="3"/>
  <c r="S2211" i="3"/>
  <c r="S2210" i="3"/>
  <c r="S2209" i="3"/>
  <c r="S2208" i="3"/>
  <c r="S2207" i="3"/>
  <c r="S2206" i="3"/>
  <c r="S2205" i="3"/>
  <c r="S2204" i="3"/>
  <c r="S2203" i="3"/>
  <c r="S2202" i="3"/>
  <c r="S2201" i="3"/>
  <c r="S2200" i="3"/>
  <c r="S2199" i="3"/>
  <c r="S2198" i="3"/>
  <c r="S2197" i="3"/>
  <c r="S2196" i="3"/>
  <c r="S2195" i="3"/>
  <c r="S2194" i="3"/>
  <c r="S2193" i="3"/>
  <c r="S2192" i="3"/>
  <c r="S2191" i="3"/>
  <c r="S2190" i="3"/>
  <c r="S2189" i="3"/>
  <c r="S2188" i="3"/>
  <c r="S2187" i="3"/>
  <c r="S2186" i="3"/>
  <c r="S2185" i="3"/>
  <c r="S2184" i="3"/>
  <c r="S2183" i="3"/>
  <c r="S2182" i="3"/>
  <c r="S2181" i="3"/>
  <c r="S2180" i="3"/>
  <c r="S2179" i="3"/>
  <c r="S2178" i="3"/>
  <c r="S2177" i="3"/>
  <c r="S2176" i="3"/>
  <c r="S2175" i="3"/>
  <c r="S2174" i="3"/>
  <c r="S2173" i="3"/>
  <c r="S2172" i="3"/>
  <c r="S2171" i="3"/>
  <c r="S2170" i="3"/>
  <c r="S2169" i="3"/>
  <c r="S2168" i="3"/>
  <c r="S2167" i="3"/>
  <c r="S2166" i="3"/>
  <c r="S2165" i="3"/>
  <c r="S2164" i="3"/>
  <c r="S2163" i="3"/>
  <c r="S2162" i="3"/>
  <c r="S2161" i="3"/>
  <c r="S2160" i="3"/>
  <c r="S2159" i="3"/>
  <c r="S2158" i="3"/>
  <c r="S2157" i="3"/>
  <c r="S2156" i="3"/>
  <c r="S2155" i="3"/>
  <c r="S2154" i="3"/>
  <c r="S2153" i="3"/>
  <c r="S2152" i="3"/>
  <c r="S2151" i="3"/>
  <c r="S2150" i="3"/>
  <c r="S2149" i="3"/>
  <c r="S2148" i="3"/>
  <c r="S2147" i="3"/>
  <c r="S2146" i="3"/>
  <c r="S2145" i="3"/>
  <c r="S2144" i="3"/>
  <c r="S2143" i="3"/>
  <c r="S2142" i="3"/>
  <c r="S2141" i="3"/>
  <c r="S2140" i="3"/>
  <c r="S2139" i="3"/>
  <c r="S2138" i="3"/>
  <c r="S2137" i="3"/>
  <c r="S2136" i="3"/>
  <c r="S2135" i="3"/>
  <c r="S2134" i="3"/>
  <c r="S2133" i="3"/>
  <c r="S2132" i="3"/>
  <c r="S2131" i="3"/>
  <c r="S2130" i="3"/>
  <c r="S2129" i="3"/>
  <c r="S2128" i="3"/>
  <c r="S2127" i="3"/>
  <c r="S2126" i="3"/>
  <c r="S2125" i="3"/>
  <c r="S2124" i="3"/>
  <c r="S2123" i="3"/>
  <c r="S2122" i="3"/>
  <c r="S2121" i="3"/>
  <c r="S2120" i="3"/>
  <c r="S2119" i="3"/>
  <c r="S2118" i="3"/>
  <c r="S2117" i="3"/>
  <c r="S2116" i="3"/>
  <c r="S2115" i="3"/>
  <c r="S2114" i="3"/>
  <c r="S2113" i="3"/>
  <c r="S2112" i="3"/>
  <c r="S2111" i="3"/>
  <c r="S2110" i="3"/>
  <c r="S2109" i="3"/>
  <c r="S2108" i="3"/>
  <c r="S2107" i="3"/>
  <c r="S2106" i="3"/>
  <c r="S2105" i="3"/>
  <c r="S2104" i="3"/>
  <c r="S2103" i="3"/>
  <c r="S2102" i="3"/>
  <c r="S2101" i="3"/>
  <c r="S2100" i="3"/>
  <c r="S2099" i="3"/>
  <c r="S2098" i="3"/>
  <c r="S2097" i="3"/>
  <c r="S2096" i="3"/>
  <c r="S2095" i="3"/>
  <c r="S2094" i="3"/>
  <c r="S2093" i="3"/>
  <c r="S2092" i="3"/>
  <c r="S2091" i="3"/>
  <c r="S2090" i="3"/>
  <c r="S2089" i="3"/>
  <c r="S2088" i="3"/>
  <c r="S2087" i="3"/>
  <c r="S2086" i="3"/>
  <c r="S2085" i="3"/>
  <c r="S2084" i="3"/>
  <c r="S2083" i="3"/>
  <c r="S2082" i="3"/>
  <c r="S2081" i="3"/>
  <c r="S2080" i="3"/>
  <c r="S2079" i="3"/>
  <c r="S2078" i="3"/>
  <c r="S2077" i="3"/>
  <c r="S2076" i="3"/>
  <c r="S2075" i="3"/>
  <c r="S2074" i="3"/>
  <c r="S2073" i="3"/>
  <c r="S2072" i="3"/>
  <c r="S2071" i="3"/>
  <c r="S2070" i="3"/>
  <c r="S2069" i="3"/>
  <c r="S2068" i="3"/>
  <c r="S2067" i="3"/>
  <c r="S2066" i="3"/>
  <c r="S2065" i="3"/>
  <c r="S2064" i="3"/>
  <c r="S2063" i="3"/>
  <c r="S2062" i="3"/>
  <c r="S2061" i="3"/>
  <c r="S2060" i="3"/>
  <c r="S2059" i="3"/>
  <c r="S2058" i="3"/>
  <c r="S2057" i="3"/>
  <c r="S2056" i="3"/>
  <c r="S2055" i="3"/>
  <c r="S2054" i="3"/>
  <c r="S2053" i="3"/>
  <c r="S2052" i="3"/>
  <c r="S2051" i="3"/>
  <c r="S2050" i="3"/>
  <c r="S2049" i="3"/>
  <c r="S2048" i="3"/>
  <c r="S2047" i="3"/>
  <c r="S2046" i="3"/>
  <c r="S2045" i="3"/>
  <c r="S2044" i="3"/>
  <c r="S2043" i="3"/>
  <c r="S2042" i="3"/>
  <c r="S2041" i="3"/>
  <c r="S2040" i="3"/>
  <c r="S2039" i="3"/>
  <c r="S2038" i="3"/>
  <c r="S2037" i="3"/>
  <c r="S2036" i="3"/>
  <c r="S2035" i="3"/>
  <c r="S2034" i="3"/>
  <c r="S2033" i="3"/>
  <c r="S2032" i="3"/>
  <c r="S2031" i="3"/>
  <c r="S2030" i="3"/>
  <c r="S2029" i="3"/>
  <c r="S2028" i="3"/>
  <c r="S2027" i="3"/>
  <c r="S2026" i="3"/>
  <c r="S2025" i="3"/>
  <c r="S2024" i="3"/>
  <c r="S2023" i="3"/>
  <c r="S2022" i="3"/>
  <c r="S2021" i="3"/>
  <c r="S2020" i="3"/>
  <c r="S2019" i="3"/>
  <c r="S2018" i="3"/>
  <c r="S2017" i="3"/>
  <c r="S2016" i="3"/>
  <c r="S2015" i="3"/>
  <c r="S2014" i="3"/>
  <c r="S2013" i="3"/>
  <c r="S2012" i="3"/>
  <c r="S2011" i="3"/>
  <c r="S2010" i="3"/>
  <c r="S2009" i="3"/>
  <c r="S2008" i="3"/>
  <c r="S2007" i="3"/>
  <c r="S2006" i="3"/>
  <c r="S2005" i="3"/>
  <c r="S2004" i="3"/>
  <c r="S2003" i="3"/>
  <c r="S2002" i="3"/>
  <c r="S2001" i="3"/>
  <c r="S2000" i="3"/>
  <c r="S1999" i="3"/>
  <c r="S1998" i="3"/>
  <c r="S1997" i="3"/>
  <c r="S1996" i="3"/>
  <c r="S1995" i="3"/>
  <c r="S1994" i="3"/>
  <c r="S1993" i="3"/>
  <c r="S1992" i="3"/>
  <c r="S1991" i="3"/>
  <c r="S1990" i="3"/>
  <c r="S1989" i="3"/>
  <c r="S1988" i="3"/>
  <c r="S1987" i="3"/>
  <c r="S1986" i="3"/>
  <c r="S1985" i="3"/>
  <c r="S1984" i="3"/>
  <c r="S1983" i="3"/>
  <c r="S1982" i="3"/>
  <c r="S1981" i="3"/>
  <c r="S1980" i="3"/>
  <c r="S1979" i="3"/>
  <c r="S1978" i="3"/>
  <c r="S1977" i="3"/>
  <c r="S1976" i="3"/>
  <c r="S1975" i="3"/>
  <c r="S1974" i="3"/>
  <c r="S1973" i="3"/>
  <c r="S1972" i="3"/>
  <c r="S1971" i="3"/>
  <c r="S1970" i="3"/>
  <c r="S1969" i="3"/>
  <c r="S1968" i="3"/>
  <c r="S1967" i="3"/>
  <c r="S1966" i="3"/>
  <c r="S1965" i="3"/>
  <c r="S1964" i="3"/>
  <c r="S1963" i="3"/>
  <c r="S1962" i="3"/>
  <c r="S1961" i="3"/>
  <c r="S1960" i="3"/>
  <c r="S1959" i="3"/>
  <c r="S1958" i="3"/>
  <c r="S1957" i="3"/>
  <c r="S1956" i="3"/>
  <c r="S1955" i="3"/>
  <c r="S1954" i="3"/>
  <c r="S1953" i="3"/>
  <c r="S1952" i="3"/>
  <c r="S1951" i="3"/>
  <c r="S1950" i="3"/>
  <c r="S1949" i="3"/>
  <c r="S1948" i="3"/>
  <c r="S1947" i="3"/>
  <c r="S1946" i="3"/>
  <c r="S1945" i="3"/>
  <c r="S1944" i="3"/>
  <c r="S1943" i="3"/>
  <c r="S1942" i="3"/>
  <c r="S1941" i="3"/>
  <c r="S1940" i="3"/>
  <c r="S1939" i="3"/>
  <c r="S1938" i="3"/>
  <c r="S1937" i="3"/>
  <c r="S1936" i="3"/>
  <c r="S1935" i="3"/>
  <c r="S1934" i="3"/>
  <c r="S1933" i="3"/>
  <c r="S1932" i="3"/>
  <c r="S1931" i="3"/>
  <c r="S1930" i="3"/>
  <c r="S1929" i="3"/>
  <c r="S1928" i="3"/>
  <c r="S1927" i="3"/>
  <c r="S1926" i="3"/>
  <c r="S1925" i="3"/>
  <c r="S1924" i="3"/>
  <c r="S1923" i="3"/>
  <c r="S1922" i="3"/>
  <c r="S1921" i="3"/>
  <c r="S1920" i="3"/>
  <c r="S1919" i="3"/>
  <c r="S1918" i="3"/>
  <c r="S1917" i="3"/>
  <c r="S1916" i="3"/>
  <c r="S1915" i="3"/>
  <c r="S1914" i="3"/>
  <c r="S1913" i="3"/>
  <c r="S1912" i="3"/>
  <c r="S1911" i="3"/>
  <c r="S1910" i="3"/>
  <c r="S1909" i="3"/>
  <c r="S1908" i="3"/>
  <c r="S1907" i="3"/>
  <c r="S1906" i="3"/>
  <c r="S1905" i="3"/>
  <c r="S1904" i="3"/>
  <c r="S1903" i="3"/>
  <c r="S1902" i="3"/>
  <c r="S1901" i="3"/>
  <c r="S1900" i="3"/>
  <c r="S1899" i="3"/>
  <c r="S1898" i="3"/>
  <c r="S1897" i="3"/>
  <c r="S1896" i="3"/>
  <c r="S1895" i="3"/>
  <c r="S1894" i="3"/>
  <c r="S1893" i="3"/>
  <c r="S1892" i="3"/>
  <c r="S1891" i="3"/>
  <c r="S1890" i="3"/>
  <c r="S1889" i="3"/>
  <c r="S1888" i="3"/>
  <c r="S1887" i="3"/>
  <c r="S1886" i="3"/>
  <c r="S1885" i="3"/>
  <c r="S1884" i="3"/>
  <c r="S1883" i="3"/>
  <c r="S1882" i="3"/>
  <c r="S1881" i="3"/>
  <c r="S1880" i="3"/>
  <c r="S1879" i="3"/>
  <c r="S1878" i="3"/>
  <c r="S1877" i="3"/>
  <c r="S1876" i="3"/>
  <c r="S1875" i="3"/>
  <c r="S1874" i="3"/>
  <c r="S1873" i="3"/>
  <c r="S1872" i="3"/>
  <c r="S1871" i="3"/>
  <c r="S1870" i="3"/>
  <c r="S1869" i="3"/>
  <c r="S1868" i="3"/>
  <c r="S1867" i="3"/>
  <c r="S1866" i="3"/>
  <c r="S1865" i="3"/>
  <c r="S1864" i="3"/>
  <c r="S1863" i="3"/>
  <c r="S1862" i="3"/>
  <c r="S1861" i="3"/>
  <c r="S1860" i="3"/>
  <c r="S1859" i="3"/>
  <c r="S1858" i="3"/>
  <c r="S1857" i="3"/>
  <c r="S1856" i="3"/>
  <c r="S1855" i="3"/>
  <c r="S1854" i="3"/>
  <c r="S1853" i="3"/>
  <c r="S1852" i="3"/>
  <c r="S1851" i="3"/>
  <c r="S1850" i="3"/>
  <c r="S1849" i="3"/>
  <c r="S1848" i="3"/>
  <c r="S1847" i="3"/>
  <c r="S1846" i="3"/>
  <c r="S1845" i="3"/>
  <c r="S1844" i="3"/>
  <c r="S1843" i="3"/>
  <c r="S1842" i="3"/>
  <c r="S1841" i="3"/>
  <c r="S1840" i="3"/>
  <c r="S1839" i="3"/>
  <c r="S1838" i="3"/>
  <c r="S1837" i="3"/>
  <c r="S1836" i="3"/>
  <c r="S1835" i="3"/>
  <c r="S1834" i="3"/>
  <c r="S1833" i="3"/>
  <c r="S1832" i="3"/>
  <c r="S1831" i="3"/>
  <c r="S1830" i="3"/>
  <c r="S1829" i="3"/>
  <c r="S1828" i="3"/>
  <c r="S1827" i="3"/>
  <c r="S1826" i="3"/>
  <c r="S1825" i="3"/>
  <c r="S1824" i="3"/>
  <c r="S1823" i="3"/>
  <c r="S1822" i="3"/>
  <c r="S1821" i="3"/>
  <c r="S1820" i="3"/>
  <c r="S1819" i="3"/>
  <c r="S1818" i="3"/>
  <c r="S1817" i="3"/>
  <c r="S1816" i="3"/>
  <c r="S1815" i="3"/>
  <c r="S1814" i="3"/>
  <c r="S1813" i="3"/>
  <c r="S1812" i="3"/>
  <c r="S1811" i="3"/>
  <c r="S1810" i="3"/>
  <c r="S1809" i="3"/>
  <c r="S1808" i="3"/>
  <c r="S1807" i="3"/>
  <c r="S1806" i="3"/>
  <c r="S1805" i="3"/>
  <c r="S1804" i="3"/>
  <c r="S1803" i="3"/>
  <c r="S1802" i="3"/>
  <c r="S1801" i="3"/>
  <c r="S1800" i="3"/>
  <c r="S1799" i="3"/>
  <c r="S1798" i="3"/>
  <c r="S1797" i="3"/>
  <c r="S1796" i="3"/>
  <c r="S1795" i="3"/>
  <c r="S1794" i="3"/>
  <c r="S1793" i="3"/>
  <c r="S1792" i="3"/>
  <c r="S1791" i="3"/>
  <c r="S1790" i="3"/>
  <c r="S1789" i="3"/>
  <c r="S1788" i="3"/>
  <c r="S1787" i="3"/>
  <c r="S1786" i="3"/>
  <c r="S1785" i="3"/>
  <c r="S1784" i="3"/>
  <c r="S1783" i="3"/>
  <c r="S1782" i="3"/>
  <c r="S1781" i="3"/>
  <c r="S1780" i="3"/>
  <c r="S1779" i="3"/>
  <c r="S1778" i="3"/>
  <c r="S1777" i="3"/>
  <c r="S1776" i="3"/>
  <c r="S1775" i="3"/>
  <c r="S1774" i="3"/>
  <c r="S1773" i="3"/>
  <c r="S1772" i="3"/>
  <c r="S1771" i="3"/>
  <c r="S1770" i="3"/>
  <c r="S1769" i="3"/>
  <c r="S1768" i="3"/>
  <c r="S1767" i="3"/>
  <c r="S1766" i="3"/>
  <c r="S1765" i="3"/>
  <c r="S1764" i="3"/>
  <c r="S1763" i="3"/>
  <c r="S1762" i="3"/>
  <c r="S1761" i="3"/>
  <c r="S1760" i="3"/>
  <c r="S1759" i="3"/>
  <c r="S1758" i="3"/>
  <c r="S1757" i="3"/>
  <c r="S1756" i="3"/>
  <c r="S1755" i="3"/>
  <c r="S1754" i="3"/>
  <c r="S1753" i="3"/>
  <c r="S1752" i="3"/>
  <c r="S1751" i="3"/>
  <c r="S1750" i="3"/>
  <c r="S1749" i="3"/>
  <c r="S1748" i="3"/>
  <c r="S1747" i="3"/>
  <c r="S1746" i="3"/>
  <c r="S1745" i="3"/>
  <c r="S1744" i="3"/>
  <c r="S1743" i="3"/>
  <c r="S1742" i="3"/>
  <c r="S1741" i="3"/>
  <c r="S1740" i="3"/>
  <c r="S1739" i="3"/>
  <c r="S1738" i="3"/>
  <c r="S1737" i="3"/>
  <c r="S1736" i="3"/>
  <c r="S1735" i="3"/>
  <c r="S1734" i="3"/>
  <c r="S1733" i="3"/>
  <c r="S1732" i="3"/>
  <c r="S1731" i="3"/>
  <c r="S1730" i="3"/>
  <c r="S1729" i="3"/>
  <c r="S1728" i="3"/>
  <c r="S1727" i="3"/>
  <c r="S1726" i="3"/>
  <c r="S1725" i="3"/>
  <c r="S1724" i="3"/>
  <c r="S1723" i="3"/>
  <c r="S1722" i="3"/>
  <c r="S1721" i="3"/>
  <c r="S1720" i="3"/>
  <c r="S1719" i="3"/>
  <c r="S1718" i="3"/>
  <c r="S1717" i="3"/>
  <c r="S1716" i="3"/>
  <c r="S1715" i="3"/>
  <c r="S1714" i="3"/>
  <c r="S1713" i="3"/>
  <c r="S1712" i="3"/>
  <c r="S1711" i="3"/>
  <c r="S1710" i="3"/>
  <c r="S1709" i="3"/>
  <c r="S1708" i="3"/>
  <c r="S1707" i="3"/>
  <c r="S1706" i="3"/>
  <c r="S1705" i="3"/>
  <c r="S1704" i="3"/>
  <c r="S1703" i="3"/>
  <c r="S1702" i="3"/>
  <c r="S1701" i="3"/>
  <c r="S1700" i="3"/>
  <c r="S1699" i="3"/>
  <c r="S1698" i="3"/>
  <c r="S1697" i="3"/>
  <c r="S1696" i="3"/>
  <c r="S1695" i="3"/>
  <c r="S1694" i="3"/>
  <c r="S1693" i="3"/>
  <c r="S1692" i="3"/>
  <c r="S1691" i="3"/>
  <c r="S1690" i="3"/>
  <c r="S1689" i="3"/>
  <c r="S1688" i="3"/>
  <c r="S1687" i="3"/>
  <c r="S1686" i="3"/>
  <c r="S1685" i="3"/>
  <c r="S1684" i="3"/>
  <c r="S1683" i="3"/>
  <c r="S1682" i="3"/>
  <c r="S1681" i="3"/>
  <c r="S1680" i="3"/>
  <c r="S1679" i="3"/>
  <c r="S1678" i="3"/>
  <c r="S1677" i="3"/>
  <c r="S1676" i="3"/>
  <c r="S1675" i="3"/>
  <c r="S1674" i="3"/>
  <c r="S1673" i="3"/>
  <c r="S1672" i="3"/>
  <c r="S1671" i="3"/>
  <c r="S1670" i="3"/>
  <c r="S1669" i="3"/>
  <c r="S1668" i="3"/>
  <c r="S1667" i="3"/>
  <c r="S1666" i="3"/>
  <c r="S1665" i="3"/>
  <c r="S1664" i="3"/>
  <c r="S1663" i="3"/>
  <c r="S1662" i="3"/>
  <c r="S1661" i="3"/>
  <c r="S1660" i="3"/>
  <c r="S1659" i="3"/>
  <c r="S1658" i="3"/>
  <c r="S1657" i="3"/>
  <c r="S1656" i="3"/>
  <c r="S1655" i="3"/>
  <c r="S1654" i="3"/>
  <c r="S1653" i="3"/>
  <c r="S1652" i="3"/>
  <c r="S1651" i="3"/>
  <c r="S1650" i="3"/>
  <c r="S1649" i="3"/>
  <c r="S1648" i="3"/>
  <c r="S1647" i="3"/>
  <c r="S1646" i="3"/>
  <c r="S1645" i="3"/>
  <c r="S1644" i="3"/>
  <c r="S1643" i="3"/>
  <c r="S1642" i="3"/>
  <c r="S1641" i="3"/>
  <c r="S1640" i="3"/>
  <c r="S1639" i="3"/>
  <c r="S1638" i="3"/>
  <c r="S1637" i="3"/>
  <c r="S1636" i="3"/>
  <c r="S1635" i="3"/>
  <c r="S1634" i="3"/>
  <c r="S1633" i="3"/>
  <c r="S1632" i="3"/>
  <c r="S1631" i="3"/>
  <c r="S1630" i="3"/>
  <c r="S1629" i="3"/>
  <c r="S1628" i="3"/>
  <c r="S1627" i="3"/>
  <c r="S1626" i="3"/>
  <c r="S1625" i="3"/>
  <c r="S1624" i="3"/>
  <c r="S1623" i="3"/>
  <c r="S1622" i="3"/>
  <c r="S1621" i="3"/>
  <c r="S1620" i="3"/>
  <c r="S1619" i="3"/>
  <c r="S1618" i="3"/>
  <c r="S1617" i="3"/>
  <c r="S1616" i="3"/>
  <c r="S1615" i="3"/>
  <c r="S1614" i="3"/>
  <c r="S1613" i="3"/>
  <c r="S1612" i="3"/>
  <c r="S1611" i="3"/>
  <c r="S1610" i="3"/>
  <c r="S1609" i="3"/>
  <c r="S1608" i="3"/>
  <c r="S1607" i="3"/>
  <c r="S1606" i="3"/>
  <c r="S1605" i="3"/>
  <c r="S1604" i="3"/>
  <c r="S1603" i="3"/>
  <c r="S1602" i="3"/>
  <c r="S1601" i="3"/>
  <c r="S1600" i="3"/>
  <c r="S1599" i="3"/>
  <c r="S1598" i="3"/>
  <c r="S1597" i="3"/>
  <c r="S1596" i="3"/>
  <c r="S1595" i="3"/>
  <c r="S1594" i="3"/>
  <c r="S1593" i="3"/>
  <c r="S1592" i="3"/>
  <c r="S1591" i="3"/>
  <c r="S1590" i="3"/>
  <c r="S1589" i="3"/>
  <c r="S1588" i="3"/>
  <c r="S1587" i="3"/>
  <c r="S1586" i="3"/>
  <c r="S1585" i="3"/>
  <c r="S1584" i="3"/>
  <c r="S1583" i="3"/>
  <c r="S1582" i="3"/>
  <c r="S1581" i="3"/>
  <c r="S1580" i="3"/>
  <c r="S1579" i="3"/>
  <c r="S1578" i="3"/>
  <c r="S1577" i="3"/>
  <c r="S1576" i="3"/>
  <c r="S1575" i="3"/>
  <c r="S1574" i="3"/>
  <c r="S1573" i="3"/>
  <c r="S1572" i="3"/>
  <c r="S1571" i="3"/>
  <c r="S1570" i="3"/>
  <c r="S1569" i="3"/>
  <c r="S1568" i="3"/>
  <c r="S1567" i="3"/>
  <c r="S1566" i="3"/>
  <c r="S1565" i="3"/>
  <c r="S1564" i="3"/>
  <c r="S1563" i="3"/>
  <c r="S1562" i="3"/>
  <c r="S1561" i="3"/>
  <c r="S1560" i="3"/>
  <c r="S1559" i="3"/>
  <c r="S1558" i="3"/>
  <c r="S1557" i="3"/>
  <c r="S1556" i="3"/>
  <c r="S1555" i="3"/>
  <c r="S1554" i="3"/>
  <c r="S1553" i="3"/>
  <c r="S1552" i="3"/>
  <c r="S1551" i="3"/>
  <c r="S1550" i="3"/>
  <c r="S1549" i="3"/>
  <c r="S1548" i="3"/>
  <c r="S1547" i="3"/>
  <c r="S1546" i="3"/>
  <c r="S1545" i="3"/>
  <c r="S1544" i="3"/>
  <c r="S1543" i="3"/>
  <c r="S1542" i="3"/>
  <c r="S1541" i="3"/>
  <c r="S1540" i="3"/>
  <c r="S1539" i="3"/>
  <c r="S1538" i="3"/>
  <c r="S1537" i="3"/>
  <c r="S1536" i="3"/>
  <c r="S1535" i="3"/>
  <c r="S1534" i="3"/>
  <c r="S1533" i="3"/>
  <c r="S1532" i="3"/>
  <c r="S1531" i="3"/>
  <c r="S1530" i="3"/>
  <c r="S1529" i="3"/>
  <c r="S1528" i="3"/>
  <c r="S1527" i="3"/>
  <c r="S1526" i="3"/>
  <c r="S1525" i="3"/>
  <c r="S1524" i="3"/>
  <c r="S1523" i="3"/>
  <c r="S1522" i="3"/>
  <c r="S1521" i="3"/>
  <c r="S1520" i="3"/>
  <c r="S1519" i="3"/>
  <c r="S1518" i="3"/>
  <c r="S1517" i="3"/>
  <c r="S1516" i="3"/>
  <c r="S1515" i="3"/>
  <c r="S1514" i="3"/>
  <c r="S1513" i="3"/>
  <c r="S1512" i="3"/>
  <c r="S1511" i="3"/>
  <c r="S1510" i="3"/>
  <c r="S1509" i="3"/>
  <c r="S1508" i="3"/>
  <c r="S1507" i="3"/>
  <c r="S1506" i="3"/>
  <c r="S1505" i="3"/>
  <c r="S1504" i="3"/>
  <c r="S1503" i="3"/>
  <c r="S1502" i="3"/>
  <c r="S1501" i="3"/>
  <c r="S1500" i="3"/>
  <c r="S1499" i="3"/>
  <c r="S1498" i="3"/>
  <c r="S1497" i="3"/>
  <c r="S1496" i="3"/>
  <c r="S1495" i="3"/>
  <c r="S1494" i="3"/>
  <c r="S1493" i="3"/>
  <c r="S1492" i="3"/>
  <c r="S1491" i="3"/>
  <c r="S1490" i="3"/>
  <c r="S1489" i="3"/>
  <c r="S1488" i="3"/>
  <c r="S1487" i="3"/>
  <c r="S1486" i="3"/>
  <c r="S1485" i="3"/>
  <c r="S1484" i="3"/>
  <c r="S1483" i="3"/>
  <c r="S1482" i="3"/>
  <c r="S1481" i="3"/>
  <c r="S1480" i="3"/>
  <c r="S1479" i="3"/>
  <c r="S1478" i="3"/>
  <c r="S1477" i="3"/>
  <c r="S1476" i="3"/>
  <c r="S1475" i="3"/>
  <c r="S1474" i="3"/>
  <c r="S1473" i="3"/>
  <c r="S1472" i="3"/>
  <c r="S1471" i="3"/>
  <c r="S1470" i="3"/>
  <c r="S1469" i="3"/>
  <c r="S1468" i="3"/>
  <c r="S1467" i="3"/>
  <c r="S1466" i="3"/>
  <c r="S1465" i="3"/>
  <c r="S1464" i="3"/>
  <c r="S1463" i="3"/>
  <c r="S1462" i="3"/>
  <c r="S1461" i="3"/>
  <c r="S1460" i="3"/>
  <c r="S1459" i="3"/>
  <c r="S1458" i="3"/>
  <c r="S1457" i="3"/>
  <c r="S1456" i="3"/>
  <c r="S1455" i="3"/>
  <c r="S1454" i="3"/>
  <c r="S1453" i="3"/>
  <c r="S1452" i="3"/>
  <c r="S1451" i="3"/>
  <c r="S1450" i="3"/>
  <c r="S1449" i="3"/>
  <c r="S1448" i="3"/>
  <c r="S1447" i="3"/>
  <c r="S1446" i="3"/>
  <c r="S1445" i="3"/>
  <c r="S1444" i="3"/>
  <c r="S1443" i="3"/>
  <c r="S1442" i="3"/>
  <c r="S1441" i="3"/>
  <c r="S1440" i="3"/>
  <c r="S1439" i="3"/>
  <c r="S1438" i="3"/>
  <c r="S1437" i="3"/>
  <c r="S1436" i="3"/>
  <c r="S1435" i="3"/>
  <c r="S1434" i="3"/>
  <c r="S1433" i="3"/>
  <c r="S1432" i="3"/>
  <c r="S1431" i="3"/>
  <c r="S1430" i="3"/>
  <c r="S1429" i="3"/>
  <c r="S1428" i="3"/>
  <c r="S1427" i="3"/>
  <c r="S1426" i="3"/>
  <c r="S1425" i="3"/>
  <c r="S1424" i="3"/>
  <c r="S1423" i="3"/>
  <c r="S1422" i="3"/>
  <c r="S1421" i="3"/>
  <c r="S1420" i="3"/>
  <c r="S1419" i="3"/>
  <c r="S1418" i="3"/>
  <c r="S1417" i="3"/>
  <c r="S1416" i="3"/>
  <c r="S1415" i="3"/>
  <c r="S1414" i="3"/>
  <c r="S1413" i="3"/>
  <c r="S1412" i="3"/>
  <c r="S1411" i="3"/>
  <c r="S1410" i="3"/>
  <c r="S1409" i="3"/>
  <c r="S1408" i="3"/>
  <c r="S1407" i="3"/>
  <c r="S1406" i="3"/>
  <c r="S1405" i="3"/>
  <c r="S1404" i="3"/>
  <c r="S1403" i="3"/>
  <c r="S1402" i="3"/>
  <c r="S1401" i="3"/>
  <c r="S1400" i="3"/>
  <c r="S1399" i="3"/>
  <c r="S1398" i="3"/>
  <c r="S1397" i="3"/>
  <c r="S1396" i="3"/>
  <c r="S1395" i="3"/>
  <c r="S1394" i="3"/>
  <c r="S1393" i="3"/>
  <c r="S1392" i="3"/>
  <c r="S1391" i="3"/>
  <c r="S1390" i="3"/>
  <c r="S1389" i="3"/>
  <c r="S1388" i="3"/>
  <c r="S1387" i="3"/>
  <c r="S1386" i="3"/>
  <c r="S1385" i="3"/>
  <c r="S1384" i="3"/>
  <c r="S1383" i="3"/>
  <c r="S1382" i="3"/>
  <c r="S1381" i="3"/>
  <c r="S1380" i="3"/>
  <c r="S1379" i="3"/>
  <c r="S1378" i="3"/>
  <c r="S1377" i="3"/>
  <c r="S1376" i="3"/>
  <c r="S1375" i="3"/>
  <c r="S1374" i="3"/>
  <c r="S1373" i="3"/>
  <c r="S1372" i="3"/>
  <c r="S1371" i="3"/>
  <c r="S1370" i="3"/>
  <c r="S1369" i="3"/>
  <c r="S1368" i="3"/>
  <c r="S1367" i="3"/>
  <c r="S1366" i="3"/>
  <c r="S1365" i="3"/>
  <c r="S1364" i="3"/>
  <c r="S1363" i="3"/>
  <c r="S1362" i="3"/>
  <c r="S1361" i="3"/>
  <c r="S1360" i="3"/>
  <c r="S1359" i="3"/>
  <c r="S1358" i="3"/>
  <c r="S1357" i="3"/>
  <c r="S1356" i="3"/>
  <c r="S1355" i="3"/>
  <c r="S1354" i="3"/>
  <c r="S1353" i="3"/>
  <c r="S1352" i="3"/>
  <c r="S1351" i="3"/>
  <c r="S1350" i="3"/>
  <c r="S1349" i="3"/>
  <c r="S1348" i="3"/>
  <c r="S1347" i="3"/>
  <c r="S1346" i="3"/>
  <c r="S1345" i="3"/>
  <c r="S1344" i="3"/>
  <c r="S1343" i="3"/>
  <c r="S1342" i="3"/>
  <c r="S1341" i="3"/>
  <c r="S1340" i="3"/>
  <c r="S1339" i="3"/>
  <c r="S1338" i="3"/>
  <c r="S1337" i="3"/>
  <c r="S1336" i="3"/>
  <c r="S1335" i="3"/>
  <c r="S1334" i="3"/>
  <c r="S1333" i="3"/>
  <c r="S1332" i="3"/>
  <c r="S1331" i="3"/>
  <c r="S1330" i="3"/>
  <c r="S1329" i="3"/>
  <c r="S1328" i="3"/>
  <c r="S1327" i="3"/>
  <c r="S1326" i="3"/>
  <c r="S1325" i="3"/>
  <c r="S1324" i="3"/>
  <c r="S1323" i="3"/>
  <c r="S1322" i="3"/>
  <c r="S1321" i="3"/>
  <c r="S1320" i="3"/>
  <c r="S1319" i="3"/>
  <c r="S1318" i="3"/>
  <c r="S1317" i="3"/>
  <c r="S1316" i="3"/>
  <c r="S1315" i="3"/>
  <c r="S1314" i="3"/>
  <c r="S1313" i="3"/>
  <c r="S1312" i="3"/>
  <c r="S1311" i="3"/>
  <c r="S1310" i="3"/>
  <c r="S1309" i="3"/>
  <c r="S1308" i="3"/>
  <c r="S1307" i="3"/>
  <c r="S1306" i="3"/>
  <c r="S1305" i="3"/>
  <c r="S1304" i="3"/>
  <c r="S1303" i="3"/>
  <c r="S1302" i="3"/>
  <c r="S1301" i="3"/>
  <c r="S1300" i="3"/>
  <c r="S1299" i="3"/>
  <c r="S1298" i="3"/>
  <c r="S1297" i="3"/>
  <c r="S1296" i="3"/>
  <c r="S1295" i="3"/>
  <c r="S1294" i="3"/>
  <c r="S1293" i="3"/>
  <c r="S1292" i="3"/>
  <c r="S1291" i="3"/>
  <c r="S1290" i="3"/>
  <c r="S1289" i="3"/>
  <c r="S1288" i="3"/>
  <c r="S1287" i="3"/>
  <c r="S1286" i="3"/>
  <c r="S1285" i="3"/>
  <c r="S1284" i="3"/>
  <c r="S1283" i="3"/>
  <c r="S1282" i="3"/>
  <c r="S1281" i="3"/>
  <c r="S1280" i="3"/>
  <c r="S1279" i="3"/>
  <c r="S1278" i="3"/>
  <c r="S1277" i="3"/>
  <c r="S1276" i="3"/>
  <c r="S1275" i="3"/>
  <c r="S1274" i="3"/>
  <c r="S1273" i="3"/>
  <c r="S1272" i="3"/>
  <c r="S1271" i="3"/>
  <c r="S1270" i="3"/>
  <c r="S1269" i="3"/>
  <c r="S1268" i="3"/>
  <c r="S1267" i="3"/>
  <c r="S1266" i="3"/>
  <c r="S1265" i="3"/>
  <c r="S1264" i="3"/>
  <c r="S1263" i="3"/>
  <c r="S1262" i="3"/>
  <c r="S1261" i="3"/>
  <c r="S1260" i="3"/>
  <c r="S1259" i="3"/>
  <c r="S1258" i="3"/>
  <c r="S1257" i="3"/>
  <c r="S1256" i="3"/>
  <c r="S1255" i="3"/>
  <c r="S1254" i="3"/>
  <c r="S1253" i="3"/>
  <c r="S1252" i="3"/>
  <c r="S1251" i="3"/>
  <c r="S1250" i="3"/>
  <c r="S1249" i="3"/>
  <c r="S1248" i="3"/>
  <c r="S1247" i="3"/>
  <c r="S1246" i="3"/>
  <c r="S1245" i="3"/>
  <c r="S1244" i="3"/>
  <c r="S1243" i="3"/>
  <c r="S1242" i="3"/>
  <c r="S1241" i="3"/>
  <c r="S1240" i="3"/>
  <c r="S1239" i="3"/>
  <c r="S1238" i="3"/>
  <c r="S1237" i="3"/>
  <c r="S1236" i="3"/>
  <c r="S1235" i="3"/>
  <c r="S1234" i="3"/>
  <c r="S1233" i="3"/>
  <c r="S1232" i="3"/>
  <c r="S1231" i="3"/>
  <c r="S1230" i="3"/>
  <c r="S1229" i="3"/>
  <c r="S1228" i="3"/>
  <c r="S1227" i="3"/>
  <c r="S1226" i="3"/>
  <c r="S1225" i="3"/>
  <c r="S1224" i="3"/>
  <c r="S1223" i="3"/>
  <c r="S1222" i="3"/>
  <c r="S1221" i="3"/>
  <c r="S1220" i="3"/>
  <c r="S1219" i="3"/>
  <c r="S1218" i="3"/>
  <c r="S1217" i="3"/>
  <c r="S1216" i="3"/>
  <c r="S1215" i="3"/>
  <c r="S1214" i="3"/>
  <c r="S1213" i="3"/>
  <c r="S1212" i="3"/>
  <c r="S1211" i="3"/>
  <c r="S1210" i="3"/>
  <c r="S1209" i="3"/>
  <c r="S1208" i="3"/>
  <c r="S1207" i="3"/>
  <c r="S1206" i="3"/>
  <c r="S1205" i="3"/>
  <c r="S1204" i="3"/>
  <c r="S1203" i="3"/>
  <c r="S1202" i="3"/>
  <c r="S1201" i="3"/>
  <c r="S1200" i="3"/>
  <c r="S1199" i="3"/>
  <c r="S1198" i="3"/>
  <c r="S1197" i="3"/>
  <c r="S1196" i="3"/>
  <c r="S1195" i="3"/>
  <c r="S1194" i="3"/>
  <c r="S1193" i="3"/>
  <c r="S1192" i="3"/>
  <c r="S1191" i="3"/>
  <c r="S1190" i="3"/>
  <c r="S1189" i="3"/>
  <c r="S1188" i="3"/>
  <c r="S1187" i="3"/>
  <c r="S1186" i="3"/>
  <c r="S1185" i="3"/>
  <c r="S1184" i="3"/>
  <c r="S1183" i="3"/>
  <c r="S1182" i="3"/>
  <c r="S1181" i="3"/>
  <c r="S1180" i="3"/>
  <c r="S1179" i="3"/>
  <c r="S1178" i="3"/>
  <c r="S1177" i="3"/>
  <c r="S1176" i="3"/>
  <c r="S1175" i="3"/>
  <c r="S1174" i="3"/>
  <c r="S1173" i="3"/>
  <c r="S1172" i="3"/>
  <c r="S1171" i="3"/>
  <c r="S1170" i="3"/>
  <c r="S1169" i="3"/>
  <c r="S1168" i="3"/>
  <c r="S1167" i="3"/>
  <c r="S1166" i="3"/>
  <c r="S1165" i="3"/>
  <c r="S1164" i="3"/>
  <c r="S1163" i="3"/>
  <c r="S1162" i="3"/>
  <c r="S1161" i="3"/>
  <c r="S1160" i="3"/>
  <c r="S1159" i="3"/>
  <c r="S1158" i="3"/>
  <c r="S1157" i="3"/>
  <c r="S1156" i="3"/>
  <c r="S1155" i="3"/>
  <c r="S1154" i="3"/>
  <c r="S1153" i="3"/>
  <c r="S1152" i="3"/>
  <c r="S1151" i="3"/>
  <c r="S1150" i="3"/>
  <c r="S1149" i="3"/>
  <c r="S1148" i="3"/>
  <c r="S1147" i="3"/>
  <c r="S1146" i="3"/>
  <c r="S1145" i="3"/>
  <c r="S1144" i="3"/>
  <c r="S1143" i="3"/>
  <c r="S1142" i="3"/>
  <c r="S1141" i="3"/>
  <c r="S1140" i="3"/>
  <c r="S1139" i="3"/>
  <c r="S1138" i="3"/>
  <c r="S1137" i="3"/>
  <c r="S1136" i="3"/>
  <c r="S1135" i="3"/>
  <c r="S1134" i="3"/>
  <c r="S1133" i="3"/>
  <c r="S1132" i="3"/>
  <c r="S1131" i="3"/>
  <c r="S1130" i="3"/>
  <c r="S1129" i="3"/>
  <c r="S1128" i="3"/>
  <c r="S1127" i="3"/>
  <c r="S1126" i="3"/>
  <c r="S1125" i="3"/>
  <c r="S1124" i="3"/>
  <c r="S1123" i="3"/>
  <c r="S1122" i="3"/>
  <c r="S1121" i="3"/>
  <c r="S1120" i="3"/>
  <c r="S1119" i="3"/>
  <c r="S1118" i="3"/>
  <c r="S1117" i="3"/>
  <c r="S1116" i="3"/>
  <c r="S1115" i="3"/>
  <c r="S1114" i="3"/>
  <c r="S1113" i="3"/>
  <c r="S1112" i="3"/>
  <c r="S1111" i="3"/>
  <c r="S1110" i="3"/>
  <c r="S1109" i="3"/>
  <c r="S1108" i="3"/>
  <c r="S1107" i="3"/>
  <c r="S1106" i="3"/>
  <c r="S1105" i="3"/>
  <c r="S1104" i="3"/>
  <c r="S1103" i="3"/>
  <c r="S1102" i="3"/>
  <c r="S1101" i="3"/>
  <c r="S1100" i="3"/>
  <c r="S1099" i="3"/>
  <c r="S1098" i="3"/>
  <c r="S1097" i="3"/>
  <c r="S1096" i="3"/>
  <c r="S1095" i="3"/>
  <c r="S1094" i="3"/>
  <c r="S1093" i="3"/>
  <c r="S1092" i="3"/>
  <c r="S1091" i="3"/>
  <c r="S1090" i="3"/>
  <c r="S1089" i="3"/>
  <c r="S1088" i="3"/>
  <c r="S1087" i="3"/>
  <c r="S1086" i="3"/>
  <c r="S1085" i="3"/>
  <c r="S1084" i="3"/>
  <c r="S1083" i="3"/>
  <c r="S1082" i="3"/>
  <c r="S1081" i="3"/>
  <c r="S1080" i="3"/>
  <c r="S1079" i="3"/>
  <c r="S1078" i="3"/>
  <c r="S1077" i="3"/>
  <c r="S1076" i="3"/>
  <c r="S1075" i="3"/>
  <c r="S1074" i="3"/>
  <c r="S1073" i="3"/>
  <c r="S1072" i="3"/>
  <c r="S1071" i="3"/>
  <c r="S1070" i="3"/>
  <c r="S1069" i="3"/>
  <c r="S1068" i="3"/>
  <c r="S1067" i="3"/>
  <c r="S1066" i="3"/>
  <c r="S1065" i="3"/>
  <c r="S1064" i="3"/>
  <c r="S1063" i="3"/>
  <c r="S1062" i="3"/>
  <c r="S1061" i="3"/>
  <c r="S1060" i="3"/>
  <c r="S1059" i="3"/>
  <c r="S1058" i="3"/>
  <c r="S1057" i="3"/>
  <c r="S1056" i="3"/>
  <c r="S1055" i="3"/>
  <c r="S1054" i="3"/>
  <c r="S1053" i="3"/>
  <c r="S1052" i="3"/>
  <c r="S1051" i="3"/>
  <c r="S1050" i="3"/>
  <c r="S1049" i="3"/>
  <c r="S1048" i="3"/>
  <c r="S1047" i="3"/>
  <c r="S1046" i="3"/>
  <c r="S1045" i="3"/>
  <c r="S1044" i="3"/>
  <c r="S1043" i="3"/>
  <c r="S1042" i="3"/>
  <c r="S1041" i="3"/>
  <c r="S1040" i="3"/>
  <c r="S1039" i="3"/>
  <c r="S1038" i="3"/>
  <c r="S1037" i="3"/>
  <c r="S1036" i="3"/>
  <c r="S1035" i="3"/>
  <c r="S1034" i="3"/>
  <c r="S1033" i="3"/>
  <c r="S1032" i="3"/>
  <c r="S1031" i="3"/>
  <c r="S1030" i="3"/>
  <c r="S1029" i="3"/>
  <c r="S1028" i="3"/>
  <c r="S1027" i="3"/>
  <c r="S1026" i="3"/>
  <c r="S1025" i="3"/>
  <c r="S1024" i="3"/>
  <c r="S1023" i="3"/>
  <c r="S1022" i="3"/>
  <c r="S1021" i="3"/>
  <c r="S1020" i="3"/>
  <c r="S1019" i="3"/>
  <c r="S1018" i="3"/>
  <c r="S1017" i="3"/>
  <c r="S1016" i="3"/>
  <c r="S1015" i="3"/>
  <c r="S1014" i="3"/>
  <c r="S1013" i="3"/>
  <c r="S1012" i="3"/>
  <c r="S1011" i="3"/>
  <c r="S1010" i="3"/>
  <c r="S1009" i="3"/>
  <c r="S1008" i="3"/>
  <c r="S1007" i="3"/>
  <c r="S1006" i="3"/>
  <c r="S1005" i="3"/>
  <c r="S1004" i="3"/>
  <c r="S1003" i="3"/>
  <c r="S1002" i="3"/>
  <c r="S1001" i="3"/>
  <c r="S1000" i="3"/>
  <c r="S999" i="3"/>
  <c r="S998" i="3"/>
  <c r="S997" i="3"/>
  <c r="S996" i="3"/>
  <c r="S995" i="3"/>
  <c r="S994" i="3"/>
  <c r="S993" i="3"/>
  <c r="S992" i="3"/>
  <c r="S991" i="3"/>
  <c r="S990" i="3"/>
  <c r="S989" i="3"/>
  <c r="S988" i="3"/>
  <c r="S987" i="3"/>
  <c r="S986" i="3"/>
  <c r="S985" i="3"/>
  <c r="S984" i="3"/>
  <c r="S983" i="3"/>
  <c r="S982" i="3"/>
  <c r="S981" i="3"/>
  <c r="S980" i="3"/>
  <c r="S979" i="3"/>
  <c r="S978" i="3"/>
  <c r="S977" i="3"/>
  <c r="S976" i="3"/>
  <c r="S975" i="3"/>
  <c r="S974" i="3"/>
  <c r="S973" i="3"/>
  <c r="S972" i="3"/>
  <c r="S971" i="3"/>
  <c r="S970" i="3"/>
  <c r="S969" i="3"/>
  <c r="S968" i="3"/>
  <c r="S967" i="3"/>
  <c r="S966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S941" i="3"/>
  <c r="S940" i="3"/>
  <c r="S939" i="3"/>
  <c r="S938" i="3"/>
  <c r="S937" i="3"/>
  <c r="S936" i="3"/>
  <c r="S935" i="3"/>
  <c r="S934" i="3"/>
  <c r="S933" i="3"/>
  <c r="S932" i="3"/>
  <c r="S931" i="3"/>
  <c r="S930" i="3"/>
  <c r="S929" i="3"/>
  <c r="S928" i="3"/>
  <c r="S927" i="3"/>
  <c r="S926" i="3"/>
  <c r="S925" i="3"/>
  <c r="S924" i="3"/>
  <c r="S923" i="3"/>
  <c r="S922" i="3"/>
  <c r="S921" i="3"/>
  <c r="S920" i="3"/>
  <c r="S919" i="3"/>
  <c r="S918" i="3"/>
  <c r="S917" i="3"/>
  <c r="S916" i="3"/>
  <c r="S915" i="3"/>
  <c r="S914" i="3"/>
  <c r="S913" i="3"/>
  <c r="S912" i="3"/>
  <c r="S911" i="3"/>
  <c r="S910" i="3"/>
  <c r="S909" i="3"/>
  <c r="S908" i="3"/>
  <c r="S907" i="3"/>
  <c r="S90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S881" i="3"/>
  <c r="S880" i="3"/>
  <c r="S879" i="3"/>
  <c r="S878" i="3"/>
  <c r="S877" i="3"/>
  <c r="S876" i="3"/>
  <c r="S875" i="3"/>
  <c r="S874" i="3"/>
  <c r="S873" i="3"/>
  <c r="S872" i="3"/>
  <c r="S871" i="3"/>
  <c r="S870" i="3"/>
  <c r="S869" i="3"/>
  <c r="S868" i="3"/>
  <c r="S867" i="3"/>
  <c r="S866" i="3"/>
  <c r="S865" i="3"/>
  <c r="S864" i="3"/>
  <c r="S863" i="3"/>
  <c r="S862" i="3"/>
  <c r="S861" i="3"/>
  <c r="S860" i="3"/>
  <c r="S859" i="3"/>
  <c r="S858" i="3"/>
  <c r="S857" i="3"/>
  <c r="S856" i="3"/>
  <c r="S855" i="3"/>
  <c r="S854" i="3"/>
  <c r="S853" i="3"/>
  <c r="S852" i="3"/>
  <c r="S851" i="3"/>
  <c r="S850" i="3"/>
  <c r="S849" i="3"/>
  <c r="S848" i="3"/>
  <c r="S847" i="3"/>
  <c r="S846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S809" i="3"/>
  <c r="S808" i="3"/>
  <c r="S807" i="3"/>
  <c r="S806" i="3"/>
  <c r="S805" i="3"/>
  <c r="S804" i="3"/>
  <c r="S803" i="3"/>
  <c r="S802" i="3"/>
  <c r="S801" i="3"/>
  <c r="S800" i="3"/>
  <c r="S799" i="3"/>
  <c r="S798" i="3"/>
  <c r="S797" i="3"/>
  <c r="S796" i="3"/>
  <c r="S795" i="3"/>
  <c r="S794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S761" i="3"/>
  <c r="S760" i="3"/>
  <c r="S759" i="3"/>
  <c r="S758" i="3"/>
  <c r="S757" i="3"/>
  <c r="S756" i="3"/>
  <c r="S755" i="3"/>
  <c r="S754" i="3"/>
  <c r="S753" i="3"/>
  <c r="S752" i="3"/>
  <c r="S751" i="3"/>
  <c r="S750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S721" i="3"/>
  <c r="S720" i="3"/>
  <c r="S719" i="3"/>
  <c r="S718" i="3"/>
  <c r="S717" i="3"/>
  <c r="S716" i="3"/>
  <c r="S715" i="3"/>
  <c r="S714" i="3"/>
  <c r="S713" i="3"/>
  <c r="S712" i="3"/>
  <c r="S711" i="3"/>
  <c r="S710" i="3"/>
  <c r="S709" i="3"/>
  <c r="S708" i="3"/>
  <c r="S707" i="3"/>
  <c r="S706" i="3"/>
  <c r="S705" i="3"/>
  <c r="S704" i="3"/>
  <c r="S703" i="3"/>
  <c r="S702" i="3"/>
  <c r="S701" i="3"/>
  <c r="S700" i="3"/>
  <c r="S699" i="3"/>
  <c r="S698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S673" i="3"/>
  <c r="S672" i="3"/>
  <c r="S671" i="3"/>
  <c r="S670" i="3"/>
  <c r="S669" i="3"/>
  <c r="S668" i="3"/>
  <c r="S667" i="3"/>
  <c r="S666" i="3"/>
  <c r="S665" i="3"/>
  <c r="S664" i="3"/>
  <c r="S663" i="3"/>
  <c r="S662" i="3"/>
  <c r="S661" i="3"/>
  <c r="S660" i="3"/>
  <c r="S659" i="3"/>
  <c r="S658" i="3"/>
  <c r="S657" i="3"/>
  <c r="S656" i="3"/>
  <c r="S655" i="3"/>
  <c r="S654" i="3"/>
  <c r="S653" i="3"/>
  <c r="S652" i="3"/>
  <c r="S651" i="3"/>
  <c r="S650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K6" i="3"/>
  <c r="P13" i="3"/>
  <c r="F11" i="3" l="1"/>
  <c r="A4" i="3" l="1"/>
  <c r="D5" i="3" s="1"/>
</calcChain>
</file>

<file path=xl/sharedStrings.xml><?xml version="1.0" encoding="utf-8"?>
<sst xmlns="http://schemas.openxmlformats.org/spreadsheetml/2006/main" count="20461" uniqueCount="9674">
  <si>
    <t>ID_2017</t>
  </si>
  <si>
    <t/>
  </si>
  <si>
    <t>Wojewodztwo</t>
  </si>
  <si>
    <t>Powiat</t>
  </si>
  <si>
    <t>Gmina</t>
  </si>
  <si>
    <t>Ulica</t>
  </si>
  <si>
    <t>nr bud</t>
  </si>
  <si>
    <t>KUJAWSKO-POMORSKIE</t>
  </si>
  <si>
    <t>LIPNOWSKI</t>
  </si>
  <si>
    <t>MAZOWIECKIE</t>
  </si>
  <si>
    <t>PŁOCKI</t>
  </si>
  <si>
    <t>GOSTYNIŃSKI</t>
  </si>
  <si>
    <t>SIERPECKI</t>
  </si>
  <si>
    <t>11</t>
  </si>
  <si>
    <t>5</t>
  </si>
  <si>
    <t>12</t>
  </si>
  <si>
    <t>19A</t>
  </si>
  <si>
    <t>PŁOCK</t>
  </si>
  <si>
    <t>11A</t>
  </si>
  <si>
    <t>WARMIŃSKO-MAZURSKIE</t>
  </si>
  <si>
    <t>IŁAWSKI</t>
  </si>
  <si>
    <t>IŁAWA</t>
  </si>
  <si>
    <t>FRANCISZKOWO</t>
  </si>
  <si>
    <t>BYDGOSKI</t>
  </si>
  <si>
    <t>OSIELSKO</t>
  </si>
  <si>
    <t>MAKSYMILIANOWO</t>
  </si>
  <si>
    <t>UL. SZKOLNA</t>
  </si>
  <si>
    <t>ŁÓDZKIE</t>
  </si>
  <si>
    <t>ZDUŃSKOWOLSKI</t>
  </si>
  <si>
    <t>ZDUŃSKA WOLA</t>
  </si>
  <si>
    <t>UL. ZIELONA</t>
  </si>
  <si>
    <t>59A</t>
  </si>
  <si>
    <t>PISKI</t>
  </si>
  <si>
    <t>BIAŁA PISKA</t>
  </si>
  <si>
    <t>KUMIELSK</t>
  </si>
  <si>
    <t>PISZ</t>
  </si>
  <si>
    <t>SNOPKI</t>
  </si>
  <si>
    <t>52</t>
  </si>
  <si>
    <t>JEŻE</t>
  </si>
  <si>
    <t>DZIAŁDOWSKI</t>
  </si>
  <si>
    <t>LIDZBARK</t>
  </si>
  <si>
    <t>KIEŁPINY</t>
  </si>
  <si>
    <t>SKIERNIEWICKI</t>
  </si>
  <si>
    <t>GŁUCHÓW</t>
  </si>
  <si>
    <t>ZŁOTA</t>
  </si>
  <si>
    <t>WĘGORZEWSKI</t>
  </si>
  <si>
    <t>BUDRY</t>
  </si>
  <si>
    <t>UL. MICHAŁA KAJKI</t>
  </si>
  <si>
    <t>UL. MONIUSZKI</t>
  </si>
  <si>
    <t>GML_ID</t>
  </si>
  <si>
    <t>SIMC</t>
  </si>
  <si>
    <t>ULIC</t>
  </si>
  <si>
    <t>ID_PODMIOT_SZKOŁA RSPO</t>
  </si>
  <si>
    <t>OTWOCKI</t>
  </si>
  <si>
    <t>CELESTYNÓW</t>
  </si>
  <si>
    <t>UL. WRZOSOWA</t>
  </si>
  <si>
    <t>2429743</t>
  </si>
  <si>
    <t>30396</t>
  </si>
  <si>
    <t>0000780</t>
  </si>
  <si>
    <t>24870</t>
  </si>
  <si>
    <t>PIASECZYŃSKI</t>
  </si>
  <si>
    <t>GÓRA KALWARIA</t>
  </si>
  <si>
    <t>CZERSK</t>
  </si>
  <si>
    <t>UL. WARSZAWSKA</t>
  </si>
  <si>
    <t>903399</t>
  </si>
  <si>
    <t>58847</t>
  </si>
  <si>
    <t>0001695</t>
  </si>
  <si>
    <t>23682</t>
  </si>
  <si>
    <t>KARCZEW</t>
  </si>
  <si>
    <t>NADBRZEŻ</t>
  </si>
  <si>
    <t>899507</t>
  </si>
  <si>
    <t>104462</t>
  </si>
  <si>
    <t>0003553</t>
  </si>
  <si>
    <t>99999</t>
  </si>
  <si>
    <t>WARSZAWSKI ZACHODNI</t>
  </si>
  <si>
    <t>ŁOMIANKI</t>
  </si>
  <si>
    <t>DZIEKANÓW LEŚNY</t>
  </si>
  <si>
    <t>UL. MARII KONOPNICKIEJ</t>
  </si>
  <si>
    <t>987584</t>
  </si>
  <si>
    <t>39001,39002</t>
  </si>
  <si>
    <t>0005115</t>
  </si>
  <si>
    <t>09186</t>
  </si>
  <si>
    <t>PIASECZNO</t>
  </si>
  <si>
    <t>JULIANÓW</t>
  </si>
  <si>
    <t>UL. JULIANOWSKA</t>
  </si>
  <si>
    <t xml:space="preserve">66B </t>
  </si>
  <si>
    <t>916019</t>
  </si>
  <si>
    <t>128019</t>
  </si>
  <si>
    <t>0006379</t>
  </si>
  <si>
    <t>07656</t>
  </si>
  <si>
    <t>STARE BABICE</t>
  </si>
  <si>
    <t>BORZĘCIN DUŻY</t>
  </si>
  <si>
    <t>4560208</t>
  </si>
  <si>
    <t>39022</t>
  </si>
  <si>
    <t>0008668</t>
  </si>
  <si>
    <t>UL. POHULANKA</t>
  </si>
  <si>
    <t>985632</t>
  </si>
  <si>
    <t>128589</t>
  </si>
  <si>
    <t>0008964</t>
  </si>
  <si>
    <t>16924</t>
  </si>
  <si>
    <t>SOCHACZEWSKI</t>
  </si>
  <si>
    <t>BROCHÓW</t>
  </si>
  <si>
    <t>LASOCIN</t>
  </si>
  <si>
    <t>5265209</t>
  </si>
  <si>
    <t>51428</t>
  </si>
  <si>
    <t>0009739</t>
  </si>
  <si>
    <t>ŚLADÓW</t>
  </si>
  <si>
    <t>2420824</t>
  </si>
  <si>
    <t>51427</t>
  </si>
  <si>
    <t>0009811</t>
  </si>
  <si>
    <t>WIĄZOWNA</t>
  </si>
  <si>
    <t>ZAGÓRZE</t>
  </si>
  <si>
    <t>6850927</t>
  </si>
  <si>
    <t>87281,87282,87283</t>
  </si>
  <si>
    <t>0010040</t>
  </si>
  <si>
    <t>WOŁOMIŃSKI</t>
  </si>
  <si>
    <t>WOŁOMIN</t>
  </si>
  <si>
    <t>OSSÓW</t>
  </si>
  <si>
    <t>UL. MATAREWICZA</t>
  </si>
  <si>
    <t>6025987</t>
  </si>
  <si>
    <t>19635,19636</t>
  </si>
  <si>
    <t>0010292</t>
  </si>
  <si>
    <t>35242</t>
  </si>
  <si>
    <t>LUBELSKIE</t>
  </si>
  <si>
    <t>BIALSKI</t>
  </si>
  <si>
    <t>BIAŁA PODLASKA</t>
  </si>
  <si>
    <t>CICIBÓR DUŻY</t>
  </si>
  <si>
    <t>1A</t>
  </si>
  <si>
    <t>8941258</t>
  </si>
  <si>
    <t>14022</t>
  </si>
  <si>
    <t>0010530</t>
  </si>
  <si>
    <t>DOKUDÓW PIERWSZY</t>
  </si>
  <si>
    <t>37A</t>
  </si>
  <si>
    <t>6455863</t>
  </si>
  <si>
    <t>14024</t>
  </si>
  <si>
    <t>0010582</t>
  </si>
  <si>
    <t>RADZYŃSKI</t>
  </si>
  <si>
    <t>CZEMIERNIKI</t>
  </si>
  <si>
    <t>UL. KOCKA</t>
  </si>
  <si>
    <t>3716664</t>
  </si>
  <si>
    <t>13909,13910</t>
  </si>
  <si>
    <t>0011179</t>
  </si>
  <si>
    <t>08749</t>
  </si>
  <si>
    <t>PARCZEWSKI</t>
  </si>
  <si>
    <t>DĘBOWA KŁODA</t>
  </si>
  <si>
    <t>5819536</t>
  </si>
  <si>
    <t>105756</t>
  </si>
  <si>
    <t>0011340</t>
  </si>
  <si>
    <t>DRELÓW</t>
  </si>
  <si>
    <t>SZÓSTKA</t>
  </si>
  <si>
    <t>8368298</t>
  </si>
  <si>
    <t>24411</t>
  </si>
  <si>
    <t>0011854</t>
  </si>
  <si>
    <t>WITOROŻ</t>
  </si>
  <si>
    <t>2A</t>
  </si>
  <si>
    <t>6583062</t>
  </si>
  <si>
    <t>24752</t>
  </si>
  <si>
    <t>0011877</t>
  </si>
  <si>
    <t>ŻEROCIN</t>
  </si>
  <si>
    <t>3781094</t>
  </si>
  <si>
    <t>24453</t>
  </si>
  <si>
    <t>0011989</t>
  </si>
  <si>
    <t>WŁODAWSKI</t>
  </si>
  <si>
    <t>HANNA</t>
  </si>
  <si>
    <t>ZAŚWIATYCZE</t>
  </si>
  <si>
    <t>2192691</t>
  </si>
  <si>
    <t>24036</t>
  </si>
  <si>
    <t>0012434</t>
  </si>
  <si>
    <t>JABŁOŃ</t>
  </si>
  <si>
    <t>DAWIDY</t>
  </si>
  <si>
    <t>477357</t>
  </si>
  <si>
    <t>130372</t>
  </si>
  <si>
    <t>0012760</t>
  </si>
  <si>
    <t>UL. JADWIGI TOKARSKIEJ</t>
  </si>
  <si>
    <t>8492631</t>
  </si>
  <si>
    <t>4378,4379</t>
  </si>
  <si>
    <t>0012799</t>
  </si>
  <si>
    <t>22827</t>
  </si>
  <si>
    <t>KOLANO-KOLONIA</t>
  </si>
  <si>
    <t>7028616</t>
  </si>
  <si>
    <t>130373</t>
  </si>
  <si>
    <t>0012842</t>
  </si>
  <si>
    <t>KĄKOLEWNICA</t>
  </si>
  <si>
    <t>GRABOWIEC</t>
  </si>
  <si>
    <t>8495596</t>
  </si>
  <si>
    <t>15547</t>
  </si>
  <si>
    <t>0013178</t>
  </si>
  <si>
    <t>KODEŃ</t>
  </si>
  <si>
    <t>UL. 1 MAJA</t>
  </si>
  <si>
    <t>2196387</t>
  </si>
  <si>
    <t>85852,85853</t>
  </si>
  <si>
    <t>0013758</t>
  </si>
  <si>
    <t>11926</t>
  </si>
  <si>
    <t>ŁOMAZY</t>
  </si>
  <si>
    <t>6265777</t>
  </si>
  <si>
    <t>86918,88950</t>
  </si>
  <si>
    <t>0015361</t>
  </si>
  <si>
    <t>21970</t>
  </si>
  <si>
    <t>MILANÓW</t>
  </si>
  <si>
    <t>RADCZE</t>
  </si>
  <si>
    <t>7537795</t>
  </si>
  <si>
    <t>82552</t>
  </si>
  <si>
    <t>0016515</t>
  </si>
  <si>
    <t>PARCZEW</t>
  </si>
  <si>
    <t>PRZEWŁOKA</t>
  </si>
  <si>
    <t>8685736</t>
  </si>
  <si>
    <t>114453</t>
  </si>
  <si>
    <t>0016917</t>
  </si>
  <si>
    <t>PISZCZAC</t>
  </si>
  <si>
    <t>CHOTYŁÓW</t>
  </si>
  <si>
    <t>UL. PISZCZACKA</t>
  </si>
  <si>
    <t>5944931</t>
  </si>
  <si>
    <t>81072</t>
  </si>
  <si>
    <t>0017006</t>
  </si>
  <si>
    <t>16357</t>
  </si>
  <si>
    <t>DOBRYNKA</t>
  </si>
  <si>
    <t>5053371</t>
  </si>
  <si>
    <t>52444</t>
  </si>
  <si>
    <t>0017029</t>
  </si>
  <si>
    <t>POŁOSKI</t>
  </si>
  <si>
    <t>45A</t>
  </si>
  <si>
    <t>7220961</t>
  </si>
  <si>
    <t>22048</t>
  </si>
  <si>
    <t>0017220</t>
  </si>
  <si>
    <t>PODEDWÓRZE</t>
  </si>
  <si>
    <t>7730815</t>
  </si>
  <si>
    <t>114832,121818</t>
  </si>
  <si>
    <t>0017791</t>
  </si>
  <si>
    <t>RADZYŃ PODLASKI</t>
  </si>
  <si>
    <t>BIAŁKA</t>
  </si>
  <si>
    <t>49A</t>
  </si>
  <si>
    <t>5118145</t>
  </si>
  <si>
    <t>106804,106827</t>
  </si>
  <si>
    <t>0017905</t>
  </si>
  <si>
    <t>ROSSOSZ</t>
  </si>
  <si>
    <t>ROMASZKI</t>
  </si>
  <si>
    <t>2458368</t>
  </si>
  <si>
    <t>7205</t>
  </si>
  <si>
    <t>0018678</t>
  </si>
  <si>
    <t>UL. LUBELSKA</t>
  </si>
  <si>
    <t>2022819</t>
  </si>
  <si>
    <t>7203,7206</t>
  </si>
  <si>
    <t>0018721</t>
  </si>
  <si>
    <t>11307</t>
  </si>
  <si>
    <t>SIEMIEŃ</t>
  </si>
  <si>
    <t>GRÓDEK SZLACHECKI</t>
  </si>
  <si>
    <t>7538042</t>
  </si>
  <si>
    <t>66311</t>
  </si>
  <si>
    <t>0019229</t>
  </si>
  <si>
    <t>JULIOPOL</t>
  </si>
  <si>
    <t>468287</t>
  </si>
  <si>
    <t>66225</t>
  </si>
  <si>
    <t>0019241</t>
  </si>
  <si>
    <t>UL. KOŚCIELNA</t>
  </si>
  <si>
    <t>5106340</t>
  </si>
  <si>
    <t>11747,49722</t>
  </si>
  <si>
    <t>0019330</t>
  </si>
  <si>
    <t>09546</t>
  </si>
  <si>
    <t>SŁAWATYCZE</t>
  </si>
  <si>
    <t>UL. KODEŃSKA</t>
  </si>
  <si>
    <t>5947175</t>
  </si>
  <si>
    <t>109043,109049</t>
  </si>
  <si>
    <t>0019689</t>
  </si>
  <si>
    <t>08764</t>
  </si>
  <si>
    <t>SOSNÓWKA</t>
  </si>
  <si>
    <t>7030110</t>
  </si>
  <si>
    <t>7171,8452</t>
  </si>
  <si>
    <t>0020066</t>
  </si>
  <si>
    <t>TERESPOL</t>
  </si>
  <si>
    <t>MAŁASZEWICZE</t>
  </si>
  <si>
    <t>UL. WIEJSKA</t>
  </si>
  <si>
    <t>7A</t>
  </si>
  <si>
    <t>5373135</t>
  </si>
  <si>
    <t>104086</t>
  </si>
  <si>
    <t>0020847</t>
  </si>
  <si>
    <t>24048</t>
  </si>
  <si>
    <t>ULAN-MAJORAT</t>
  </si>
  <si>
    <t>SOBOLE</t>
  </si>
  <si>
    <t>69C</t>
  </si>
  <si>
    <t>5882566</t>
  </si>
  <si>
    <t>72768</t>
  </si>
  <si>
    <t>0021516</t>
  </si>
  <si>
    <t>2133623</t>
  </si>
  <si>
    <t>104463,104567</t>
  </si>
  <si>
    <t>0021574</t>
  </si>
  <si>
    <t>ZAKRZEW</t>
  </si>
  <si>
    <t>7665902</t>
  </si>
  <si>
    <t>72880</t>
  </si>
  <si>
    <t>0021611</t>
  </si>
  <si>
    <t>WISZNICE</t>
  </si>
  <si>
    <t>DOŁHOLISKA</t>
  </si>
  <si>
    <t>3970234</t>
  </si>
  <si>
    <t>4352</t>
  </si>
  <si>
    <t>0021686</t>
  </si>
  <si>
    <t>2228565</t>
  </si>
  <si>
    <t>8865</t>
  </si>
  <si>
    <t>0022013</t>
  </si>
  <si>
    <t>WOHYŃ</t>
  </si>
  <si>
    <t>SUCHOWOLA</t>
  </si>
  <si>
    <t>3705919</t>
  </si>
  <si>
    <t>87473,87523</t>
  </si>
  <si>
    <t>0022496</t>
  </si>
  <si>
    <t>UL. JÓZEFA PIŁSUDSKIEGO</t>
  </si>
  <si>
    <t>7412401</t>
  </si>
  <si>
    <t>87753,89957</t>
  </si>
  <si>
    <t>0022527</t>
  </si>
  <si>
    <t>16264</t>
  </si>
  <si>
    <t>ZALESIE</t>
  </si>
  <si>
    <t>BEREZÓWKA</t>
  </si>
  <si>
    <t>4860917</t>
  </si>
  <si>
    <t>9947</t>
  </si>
  <si>
    <t>0022680</t>
  </si>
  <si>
    <t>DOBRYŃ DUŻY</t>
  </si>
  <si>
    <t>4847713</t>
  </si>
  <si>
    <t>9936</t>
  </si>
  <si>
    <t>0022734</t>
  </si>
  <si>
    <t>KIJOWIEC</t>
  </si>
  <si>
    <t>5564633</t>
  </si>
  <si>
    <t>9942</t>
  </si>
  <si>
    <t>0022823</t>
  </si>
  <si>
    <t>PODLASKIE</t>
  </si>
  <si>
    <t>HAJNOWSKI</t>
  </si>
  <si>
    <t>BIAŁOWIEŻA</t>
  </si>
  <si>
    <t>PARK DYREKCYJNY</t>
  </si>
  <si>
    <t>7566390</t>
  </si>
  <si>
    <t>26426</t>
  </si>
  <si>
    <t>0023076</t>
  </si>
  <si>
    <t>04527</t>
  </si>
  <si>
    <t>UL. GEN. ALEKSANDRA WASZKIEWICZA</t>
  </si>
  <si>
    <t>6548332</t>
  </si>
  <si>
    <t>23014,26446</t>
  </si>
  <si>
    <t>23735</t>
  </si>
  <si>
    <t>BIAŁOSTOCKI</t>
  </si>
  <si>
    <t>CHOROSZCZ</t>
  </si>
  <si>
    <t>KRUSZEWO</t>
  </si>
  <si>
    <t>3935665</t>
  </si>
  <si>
    <t>52686</t>
  </si>
  <si>
    <t>0025187</t>
  </si>
  <si>
    <t>CZARNA BIAŁOSTOCKA</t>
  </si>
  <si>
    <t>CZARNA WIEŚ KOŚCIELNA</t>
  </si>
  <si>
    <t>6992763</t>
  </si>
  <si>
    <t>111450,114862</t>
  </si>
  <si>
    <t>0025454</t>
  </si>
  <si>
    <t>DOBRZYNIEWO DUŻE</t>
  </si>
  <si>
    <t>POGORZAŁKI</t>
  </si>
  <si>
    <t>7757064</t>
  </si>
  <si>
    <t>51815</t>
  </si>
  <si>
    <t>0027298</t>
  </si>
  <si>
    <t>SIEMIATYCKI</t>
  </si>
  <si>
    <t>DROHICZYN</t>
  </si>
  <si>
    <t>MIŁKOWICE-JANKI</t>
  </si>
  <si>
    <t>8137790</t>
  </si>
  <si>
    <t>119205</t>
  </si>
  <si>
    <t>0027542</t>
  </si>
  <si>
    <t>DZIADKOWICE</t>
  </si>
  <si>
    <t>8735205</t>
  </si>
  <si>
    <t>34733,34956</t>
  </si>
  <si>
    <t>0028234</t>
  </si>
  <si>
    <t>GRÓDEK</t>
  </si>
  <si>
    <t>UL. ALEKSANDRA I GRZEGORZA CHODKIEWICZÓW</t>
  </si>
  <si>
    <t>1202633</t>
  </si>
  <si>
    <t>24437,24439</t>
  </si>
  <si>
    <t>0029015</t>
  </si>
  <si>
    <t>27090</t>
  </si>
  <si>
    <t>ZAŁUKI</t>
  </si>
  <si>
    <t>5208618</t>
  </si>
  <si>
    <t>62077</t>
  </si>
  <si>
    <t>0029417</t>
  </si>
  <si>
    <t>HAJNÓWKA</t>
  </si>
  <si>
    <t>DUBINY</t>
  </si>
  <si>
    <t>UL. GŁÓWNA</t>
  </si>
  <si>
    <t>2228255</t>
  </si>
  <si>
    <t>10494,10495</t>
  </si>
  <si>
    <t>0029660</t>
  </si>
  <si>
    <t>05635</t>
  </si>
  <si>
    <t>ORZESZKOWO</t>
  </si>
  <si>
    <t>8585946</t>
  </si>
  <si>
    <t>119481</t>
  </si>
  <si>
    <t>0029908</t>
  </si>
  <si>
    <t>MONIECKI</t>
  </si>
  <si>
    <t>JASIONÓWKA</t>
  </si>
  <si>
    <t>UL. KNYSZYŃSKA</t>
  </si>
  <si>
    <t>5908423</t>
  </si>
  <si>
    <t>86637,88157</t>
  </si>
  <si>
    <t>0030797</t>
  </si>
  <si>
    <t>08682</t>
  </si>
  <si>
    <t>SOKÓLSKI</t>
  </si>
  <si>
    <t>KRYNKI</t>
  </si>
  <si>
    <t>UL. ALEJA SZKOLNA</t>
  </si>
  <si>
    <t>6165013</t>
  </si>
  <si>
    <t>109317,109322</t>
  </si>
  <si>
    <t>0032655</t>
  </si>
  <si>
    <t>38471</t>
  </si>
  <si>
    <t>NAREWKA</t>
  </si>
  <si>
    <t>UL. NOWA</t>
  </si>
  <si>
    <t>6100919</t>
  </si>
  <si>
    <t>26021,26820</t>
  </si>
  <si>
    <t>0036950</t>
  </si>
  <si>
    <t>14330</t>
  </si>
  <si>
    <t>SIDRA</t>
  </si>
  <si>
    <t>2472062</t>
  </si>
  <si>
    <t>86396,86440</t>
  </si>
  <si>
    <t>0039284</t>
  </si>
  <si>
    <t>SOKÓŁKA</t>
  </si>
  <si>
    <t>STARA KAMIONKA</t>
  </si>
  <si>
    <t>2153327</t>
  </si>
  <si>
    <t>74831</t>
  </si>
  <si>
    <t>0040577</t>
  </si>
  <si>
    <t>TUROŚŃ KOŚCIELNA</t>
  </si>
  <si>
    <t>TUROŚŃ DOLNA</t>
  </si>
  <si>
    <t>4571672</t>
  </si>
  <si>
    <t>58566</t>
  </si>
  <si>
    <t>0042961</t>
  </si>
  <si>
    <t>UL. BIAŁOSTOCKA</t>
  </si>
  <si>
    <t>4381163</t>
  </si>
  <si>
    <t>74597,74598</t>
  </si>
  <si>
    <t>0043009</t>
  </si>
  <si>
    <t>01184</t>
  </si>
  <si>
    <t>BIELSKI</t>
  </si>
  <si>
    <t>WYSZKI</t>
  </si>
  <si>
    <t>STRABLA</t>
  </si>
  <si>
    <t>UL. WESOŁA</t>
  </si>
  <si>
    <t>4444880</t>
  </si>
  <si>
    <t>107030</t>
  </si>
  <si>
    <t>0044240</t>
  </si>
  <si>
    <t>23884</t>
  </si>
  <si>
    <t>1221068</t>
  </si>
  <si>
    <t>107264,107265</t>
  </si>
  <si>
    <t>0044397</t>
  </si>
  <si>
    <t>ŚLĄSKIE</t>
  </si>
  <si>
    <t>ŻYWIECKI</t>
  </si>
  <si>
    <t>ŚWINNA</t>
  </si>
  <si>
    <t>RYCHWAŁDEK</t>
  </si>
  <si>
    <t>6428468</t>
  </si>
  <si>
    <t>7266</t>
  </si>
  <si>
    <t>0072287</t>
  </si>
  <si>
    <t>MAŁOPOLSKIE</t>
  </si>
  <si>
    <t>OŚWIĘCIMSKI</t>
  </si>
  <si>
    <t>ZATOR</t>
  </si>
  <si>
    <t>RUDZE</t>
  </si>
  <si>
    <t>-</t>
  </si>
  <si>
    <t>18154312</t>
  </si>
  <si>
    <t>92803</t>
  </si>
  <si>
    <t>0076894</t>
  </si>
  <si>
    <t>ŻNIŃSKI</t>
  </si>
  <si>
    <t>BARCIN</t>
  </si>
  <si>
    <t>MAMLICZ</t>
  </si>
  <si>
    <t>3394077</t>
  </si>
  <si>
    <t>44633</t>
  </si>
  <si>
    <t>0079384</t>
  </si>
  <si>
    <t>POMORSKIE</t>
  </si>
  <si>
    <t>CHOJNICKI</t>
  </si>
  <si>
    <t>BRUSY</t>
  </si>
  <si>
    <t>CZAPIEWICE</t>
  </si>
  <si>
    <t>1259930</t>
  </si>
  <si>
    <t>80937</t>
  </si>
  <si>
    <t>0079668</t>
  </si>
  <si>
    <t>CZYCZKOWY</t>
  </si>
  <si>
    <t>2223898</t>
  </si>
  <si>
    <t>80939</t>
  </si>
  <si>
    <t>0079705</t>
  </si>
  <si>
    <t>LEŚNO</t>
  </si>
  <si>
    <t>UL. KARD. STEFANA WYSZYŃSKIEGO</t>
  </si>
  <si>
    <t>3619304</t>
  </si>
  <si>
    <t>60262</t>
  </si>
  <si>
    <t>0079912</t>
  </si>
  <si>
    <t>25107</t>
  </si>
  <si>
    <t>LUBNIA</t>
  </si>
  <si>
    <t>7313754</t>
  </si>
  <si>
    <t>66308,80936</t>
  </si>
  <si>
    <t>0079964</t>
  </si>
  <si>
    <t>MĘCIKAŁ</t>
  </si>
  <si>
    <t>5337786</t>
  </si>
  <si>
    <t>64691</t>
  </si>
  <si>
    <t>0080111</t>
  </si>
  <si>
    <t>PRZYMUSZEWO</t>
  </si>
  <si>
    <t>5210947</t>
  </si>
  <si>
    <t>92622</t>
  </si>
  <si>
    <t>0080246</t>
  </si>
  <si>
    <t>CHOJNICE</t>
  </si>
  <si>
    <t>CHARZYKOWY</t>
  </si>
  <si>
    <t>8587989</t>
  </si>
  <si>
    <t>11489,11522</t>
  </si>
  <si>
    <t>0081346</t>
  </si>
  <si>
    <t>KŁODAWA</t>
  </si>
  <si>
    <t>4193143</t>
  </si>
  <si>
    <t>10799</t>
  </si>
  <si>
    <t>0081582</t>
  </si>
  <si>
    <t>NIEŻYCHOWICE</t>
  </si>
  <si>
    <t>5531136</t>
  </si>
  <si>
    <t>10796</t>
  </si>
  <si>
    <t>0081889</t>
  </si>
  <si>
    <t>NOWA CERKIEW</t>
  </si>
  <si>
    <t>2092185</t>
  </si>
  <si>
    <t>15402,15403</t>
  </si>
  <si>
    <t>0081949</t>
  </si>
  <si>
    <t>OGORZELINY</t>
  </si>
  <si>
    <t>UL. OBKASKA</t>
  </si>
  <si>
    <t>2220293</t>
  </si>
  <si>
    <t>10797</t>
  </si>
  <si>
    <t>0081990</t>
  </si>
  <si>
    <t>14578</t>
  </si>
  <si>
    <t>SILNO</t>
  </si>
  <si>
    <t>5721103</t>
  </si>
  <si>
    <t>14463,14464</t>
  </si>
  <si>
    <t>0082191</t>
  </si>
  <si>
    <t>SŁAWĘCIN</t>
  </si>
  <si>
    <t>3620465</t>
  </si>
  <si>
    <t>10800</t>
  </si>
  <si>
    <t>0082245</t>
  </si>
  <si>
    <t>SWORNEGACIE</t>
  </si>
  <si>
    <t>7887000</t>
  </si>
  <si>
    <t>15404,15405</t>
  </si>
  <si>
    <t>0082297</t>
  </si>
  <si>
    <t>RYTEL</t>
  </si>
  <si>
    <t>UL. KS. ANTONIEGO KOWALKOWSKIEGO</t>
  </si>
  <si>
    <t>5210096</t>
  </si>
  <si>
    <t>23100,30614</t>
  </si>
  <si>
    <t>0083233</t>
  </si>
  <si>
    <t>27171</t>
  </si>
  <si>
    <t>MOGILEŃSKI</t>
  </si>
  <si>
    <t>DĄBROWA</t>
  </si>
  <si>
    <t>2455466</t>
  </si>
  <si>
    <t>10179,10825</t>
  </si>
  <si>
    <t>0083606</t>
  </si>
  <si>
    <t>INOWROCŁAWSKI</t>
  </si>
  <si>
    <t>INOWROCŁAW</t>
  </si>
  <si>
    <t>SŁAWĘCINEK</t>
  </si>
  <si>
    <t>4730811</t>
  </si>
  <si>
    <t>3995</t>
  </si>
  <si>
    <t>0086243</t>
  </si>
  <si>
    <t>SĘPOLEŃSKI</t>
  </si>
  <si>
    <t>KAMIEŃ KRAJEŃSKI</t>
  </si>
  <si>
    <t>ZAMARTE</t>
  </si>
  <si>
    <t>UL. KLASZTORNA</t>
  </si>
  <si>
    <t>7854703</t>
  </si>
  <si>
    <t>56620</t>
  </si>
  <si>
    <t>0087930</t>
  </si>
  <si>
    <t>08485</t>
  </si>
  <si>
    <t>NAKIELSKI</t>
  </si>
  <si>
    <t>KCYNIA</t>
  </si>
  <si>
    <t>CHWALISZEWO</t>
  </si>
  <si>
    <t>3777228</t>
  </si>
  <si>
    <t>70011</t>
  </si>
  <si>
    <t>0087969</t>
  </si>
  <si>
    <t>DOBIESZEWO</t>
  </si>
  <si>
    <t>6897107</t>
  </si>
  <si>
    <t>69880</t>
  </si>
  <si>
    <t>0088006</t>
  </si>
  <si>
    <t>LASKOWNICA</t>
  </si>
  <si>
    <t>350687</t>
  </si>
  <si>
    <t>70052</t>
  </si>
  <si>
    <t>0088182</t>
  </si>
  <si>
    <t>ROZSTRZĘBOWO</t>
  </si>
  <si>
    <t>352048</t>
  </si>
  <si>
    <t>69258</t>
  </si>
  <si>
    <t>0088331</t>
  </si>
  <si>
    <t>KORONOWO</t>
  </si>
  <si>
    <t>SITOWIEC</t>
  </si>
  <si>
    <t>345120</t>
  </si>
  <si>
    <t>61601</t>
  </si>
  <si>
    <t>0089187</t>
  </si>
  <si>
    <t>WITOLDOWO</t>
  </si>
  <si>
    <t>4603611</t>
  </si>
  <si>
    <t>61902</t>
  </si>
  <si>
    <t>0089371</t>
  </si>
  <si>
    <t>TUCHOLSKI</t>
  </si>
  <si>
    <t>LUBIEWO</t>
  </si>
  <si>
    <t>SUCHA</t>
  </si>
  <si>
    <t>3329525</t>
  </si>
  <si>
    <t>81490</t>
  </si>
  <si>
    <t>0090842</t>
  </si>
  <si>
    <t>ŁABISZYN</t>
  </si>
  <si>
    <t>NOWE DĄBIE</t>
  </si>
  <si>
    <t>4094529</t>
  </si>
  <si>
    <t>75793</t>
  </si>
  <si>
    <t>0091072</t>
  </si>
  <si>
    <t>OJRZANOWO</t>
  </si>
  <si>
    <t>4859693</t>
  </si>
  <si>
    <t>75423</t>
  </si>
  <si>
    <t>0091149</t>
  </si>
  <si>
    <t>MOGILNO</t>
  </si>
  <si>
    <t>KWIECISZEWO</t>
  </si>
  <si>
    <t>5432227</t>
  </si>
  <si>
    <t>24111</t>
  </si>
  <si>
    <t>0091563</t>
  </si>
  <si>
    <t>WYLATOWO</t>
  </si>
  <si>
    <t>7217380</t>
  </si>
  <si>
    <t>23426</t>
  </si>
  <si>
    <t>0091936</t>
  </si>
  <si>
    <t>NOWA WIEŚ WIELKA</t>
  </si>
  <si>
    <t>BRZOZA</t>
  </si>
  <si>
    <t>UL. POWSTAŃCÓW WIELKOPOLSKICH</t>
  </si>
  <si>
    <t>31A</t>
  </si>
  <si>
    <t>5165289</t>
  </si>
  <si>
    <t>60267</t>
  </si>
  <si>
    <t>0092640</t>
  </si>
  <si>
    <t>17377</t>
  </si>
  <si>
    <t>ŚWIECKI</t>
  </si>
  <si>
    <t>OSIE</t>
  </si>
  <si>
    <t>ŁĄŻEK</t>
  </si>
  <si>
    <t>3267053</t>
  </si>
  <si>
    <t>75078</t>
  </si>
  <si>
    <t>0093160</t>
  </si>
  <si>
    <t>3713388</t>
  </si>
  <si>
    <t>67770,67809</t>
  </si>
  <si>
    <t>0093208</t>
  </si>
  <si>
    <t>PRUSZCZ</t>
  </si>
  <si>
    <t>ZBRACHLIN</t>
  </si>
  <si>
    <t>364837</t>
  </si>
  <si>
    <t>30415</t>
  </si>
  <si>
    <t>0094107</t>
  </si>
  <si>
    <t>SĘPÓLNO KRAJEŃSKIE</t>
  </si>
  <si>
    <t>LUTOWO</t>
  </si>
  <si>
    <t>4159767</t>
  </si>
  <si>
    <t>69564,73112</t>
  </si>
  <si>
    <t>0095058</t>
  </si>
  <si>
    <t>SICIENKO</t>
  </si>
  <si>
    <t>SAMSIECZNO</t>
  </si>
  <si>
    <t xml:space="preserve">34A </t>
  </si>
  <si>
    <t>2119826</t>
  </si>
  <si>
    <t>20774</t>
  </si>
  <si>
    <t>0095590</t>
  </si>
  <si>
    <t>WOJNOWO</t>
  </si>
  <si>
    <t xml:space="preserve">1A </t>
  </si>
  <si>
    <t>7535607</t>
  </si>
  <si>
    <t>18758,18759</t>
  </si>
  <si>
    <t>0095756</t>
  </si>
  <si>
    <t>ŚWIECIE</t>
  </si>
  <si>
    <t>CZAPLE</t>
  </si>
  <si>
    <t>5815094</t>
  </si>
  <si>
    <t>11622</t>
  </si>
  <si>
    <t>0097726</t>
  </si>
  <si>
    <t>ŚWIEKATOWO</t>
  </si>
  <si>
    <t>UL. DWORCOWA</t>
  </si>
  <si>
    <t xml:space="preserve">20A </t>
  </si>
  <si>
    <t>8682473</t>
  </si>
  <si>
    <t>86167,86239</t>
  </si>
  <si>
    <t>0098016</t>
  </si>
  <si>
    <t>04434</t>
  </si>
  <si>
    <t>WARLUBIE</t>
  </si>
  <si>
    <t>LIPINKI</t>
  </si>
  <si>
    <t>7344041</t>
  </si>
  <si>
    <t>7364</t>
  </si>
  <si>
    <t>0099257</t>
  </si>
  <si>
    <t>CHEŁMSKI</t>
  </si>
  <si>
    <t>DOROHUSK</t>
  </si>
  <si>
    <t>ŚWIERŻE</t>
  </si>
  <si>
    <t>UL. JANA PAWŁA II</t>
  </si>
  <si>
    <t>3907021</t>
  </si>
  <si>
    <t>7806</t>
  </si>
  <si>
    <t>0102924</t>
  </si>
  <si>
    <t>07123</t>
  </si>
  <si>
    <t>DUBIENKA</t>
  </si>
  <si>
    <t>UL. 3 MAJA</t>
  </si>
  <si>
    <t>426811</t>
  </si>
  <si>
    <t>103505,105457,80389,85984</t>
  </si>
  <si>
    <t>0103131</t>
  </si>
  <si>
    <t>11937</t>
  </si>
  <si>
    <t>HAŃSK</t>
  </si>
  <si>
    <t>HAŃSK PIERWSZY</t>
  </si>
  <si>
    <t>1908619</t>
  </si>
  <si>
    <t>31136</t>
  </si>
  <si>
    <t>0103527</t>
  </si>
  <si>
    <t>KRASNOSTAWSKI</t>
  </si>
  <si>
    <t>KRASNYSTAW</t>
  </si>
  <si>
    <t>SIENNICA NADOLNA</t>
  </si>
  <si>
    <t>OS. CUKROWNI</t>
  </si>
  <si>
    <t>79A</t>
  </si>
  <si>
    <t>4216277</t>
  </si>
  <si>
    <t>123290,123292</t>
  </si>
  <si>
    <t>0104410</t>
  </si>
  <si>
    <t>29201</t>
  </si>
  <si>
    <t>ŁOPIENNIK GÓRNY</t>
  </si>
  <si>
    <t>ŁOPIENNIK DOLNY</t>
  </si>
  <si>
    <t>2230275</t>
  </si>
  <si>
    <t>30992</t>
  </si>
  <si>
    <t>0105294</t>
  </si>
  <si>
    <t>ŻULIN</t>
  </si>
  <si>
    <t>5242607</t>
  </si>
  <si>
    <t>106086</t>
  </si>
  <si>
    <t>0105390</t>
  </si>
  <si>
    <t>REJOWIEC</t>
  </si>
  <si>
    <t>UL. STANISŁAWA ZWIERZYŃSKIEGO</t>
  </si>
  <si>
    <t>8A</t>
  </si>
  <si>
    <t>2118419</t>
  </si>
  <si>
    <t>61515</t>
  </si>
  <si>
    <t>0105667</t>
  </si>
  <si>
    <t>26306</t>
  </si>
  <si>
    <t>REJOWIEC FABRYCZNY</t>
  </si>
  <si>
    <t>KRASNE</t>
  </si>
  <si>
    <t>32A</t>
  </si>
  <si>
    <t>8302632</t>
  </si>
  <si>
    <t>121811</t>
  </si>
  <si>
    <t>0105874</t>
  </si>
  <si>
    <t>SIEDLISZCZE</t>
  </si>
  <si>
    <t>2290153</t>
  </si>
  <si>
    <t>85982</t>
  </si>
  <si>
    <t>0107821</t>
  </si>
  <si>
    <t>SIENNICA RÓŻANA</t>
  </si>
  <si>
    <t>8861911</t>
  </si>
  <si>
    <t>56565,56567</t>
  </si>
  <si>
    <t>0108157</t>
  </si>
  <si>
    <t>WŁODAWA</t>
  </si>
  <si>
    <t>RÓŻANKA</t>
  </si>
  <si>
    <t>4037204</t>
  </si>
  <si>
    <t>121998</t>
  </si>
  <si>
    <t>0109790</t>
  </si>
  <si>
    <t>ŻUKÓW</t>
  </si>
  <si>
    <t>2260395</t>
  </si>
  <si>
    <t>121991</t>
  </si>
  <si>
    <t>0109910</t>
  </si>
  <si>
    <t>WOLA UHRUSKA</t>
  </si>
  <si>
    <t>MACOSZYN DUŻY</t>
  </si>
  <si>
    <t>3270584</t>
  </si>
  <si>
    <t>124365</t>
  </si>
  <si>
    <t>0110438</t>
  </si>
  <si>
    <t>WYRYKI</t>
  </si>
  <si>
    <t>KAPLONOSY</t>
  </si>
  <si>
    <t>8049477</t>
  </si>
  <si>
    <t>49658</t>
  </si>
  <si>
    <t>0110740</t>
  </si>
  <si>
    <t>ŻMUDŹ</t>
  </si>
  <si>
    <t>UL. ŻMUDŹ</t>
  </si>
  <si>
    <t>10A</t>
  </si>
  <si>
    <t>415947</t>
  </si>
  <si>
    <t>7613</t>
  </si>
  <si>
    <t>0111484</t>
  </si>
  <si>
    <t>PRZASNYSKI</t>
  </si>
  <si>
    <t>CZERNICE BOROWE</t>
  </si>
  <si>
    <t>WĘGRA</t>
  </si>
  <si>
    <t>7940947</t>
  </si>
  <si>
    <t>128531</t>
  </si>
  <si>
    <t>0113313</t>
  </si>
  <si>
    <t>DZIAŁDOWO</t>
  </si>
  <si>
    <t>KLĘCZKOWO</t>
  </si>
  <si>
    <t>8279581</t>
  </si>
  <si>
    <t>18507</t>
  </si>
  <si>
    <t>0113520</t>
  </si>
  <si>
    <t>MAKOWSKI</t>
  </si>
  <si>
    <t>KARNIEWO</t>
  </si>
  <si>
    <t>2195431</t>
  </si>
  <si>
    <t>23907,73196</t>
  </si>
  <si>
    <t>0116889</t>
  </si>
  <si>
    <t>ROMANOWO</t>
  </si>
  <si>
    <t>3800103</t>
  </si>
  <si>
    <t>11892</t>
  </si>
  <si>
    <t>0117015</t>
  </si>
  <si>
    <t>PŁOŃSKI</t>
  </si>
  <si>
    <t>RACIĄŻ</t>
  </si>
  <si>
    <t>STARE GRALEWO</t>
  </si>
  <si>
    <t>3765817</t>
  </si>
  <si>
    <t>4965,5390</t>
  </si>
  <si>
    <t>0123493</t>
  </si>
  <si>
    <t>OPOLSKIE</t>
  </si>
  <si>
    <t>OLESKI</t>
  </si>
  <si>
    <t>DOBRODZIEŃ</t>
  </si>
  <si>
    <t>GOSŁAWICE</t>
  </si>
  <si>
    <t>UL. SIERAKOWSKA</t>
  </si>
  <si>
    <t>4756100</t>
  </si>
  <si>
    <t>119774</t>
  </si>
  <si>
    <t>0131127</t>
  </si>
  <si>
    <t>19847</t>
  </si>
  <si>
    <t>PLUDRY</t>
  </si>
  <si>
    <t>AL. WYZWOLENIA</t>
  </si>
  <si>
    <t>4B</t>
  </si>
  <si>
    <t>7815399</t>
  </si>
  <si>
    <t>81381</t>
  </si>
  <si>
    <t>0131280</t>
  </si>
  <si>
    <t>25130</t>
  </si>
  <si>
    <t>BZINICA STARA</t>
  </si>
  <si>
    <t>UL. KAROLA MIARKI</t>
  </si>
  <si>
    <t>8579385</t>
  </si>
  <si>
    <t>67854</t>
  </si>
  <si>
    <t>0131340</t>
  </si>
  <si>
    <t>12674</t>
  </si>
  <si>
    <t>TURZA</t>
  </si>
  <si>
    <t>UL. KOLEJOWA</t>
  </si>
  <si>
    <t>5840369</t>
  </si>
  <si>
    <t>67856</t>
  </si>
  <si>
    <t>0131386</t>
  </si>
  <si>
    <t>08828</t>
  </si>
  <si>
    <t>GORZÓW ŚLĄSKI</t>
  </si>
  <si>
    <t>KOZŁOWICE</t>
  </si>
  <si>
    <t>4312373</t>
  </si>
  <si>
    <t>39750</t>
  </si>
  <si>
    <t>0131943</t>
  </si>
  <si>
    <t>LUBLINIECKI</t>
  </si>
  <si>
    <t>HERBY</t>
  </si>
  <si>
    <t>OLSZYNA</t>
  </si>
  <si>
    <t>2315648</t>
  </si>
  <si>
    <t>86985</t>
  </si>
  <si>
    <t>0132492</t>
  </si>
  <si>
    <t>CZĘSTOCHOWSKI</t>
  </si>
  <si>
    <t>JANÓW</t>
  </si>
  <si>
    <t>ZŁOTY POTOK</t>
  </si>
  <si>
    <t>UL. KOŚCIUSZKI</t>
  </si>
  <si>
    <t>1354189</t>
  </si>
  <si>
    <t>73009,73021</t>
  </si>
  <si>
    <t>0133451</t>
  </si>
  <si>
    <t>09572</t>
  </si>
  <si>
    <t>KŁOMNICE</t>
  </si>
  <si>
    <t>GARNEK</t>
  </si>
  <si>
    <t>4007230</t>
  </si>
  <si>
    <t>29788,32078</t>
  </si>
  <si>
    <t>0134172</t>
  </si>
  <si>
    <t>KONARY</t>
  </si>
  <si>
    <t>1368723</t>
  </si>
  <si>
    <t>29746,32076</t>
  </si>
  <si>
    <t>0134315</t>
  </si>
  <si>
    <t>RZERZĘCZYCE</t>
  </si>
  <si>
    <t>UL. SKRZYDLOWSKA</t>
  </si>
  <si>
    <t>4326704</t>
  </si>
  <si>
    <t>21843,21844</t>
  </si>
  <si>
    <t>0134440</t>
  </si>
  <si>
    <t>20160</t>
  </si>
  <si>
    <t>ZAWADA</t>
  </si>
  <si>
    <t>UL. CZĘSTOCHOWSKA</t>
  </si>
  <si>
    <t>8211130</t>
  </si>
  <si>
    <t>24769,32077</t>
  </si>
  <si>
    <t>0134545</t>
  </si>
  <si>
    <t>03458</t>
  </si>
  <si>
    <t>KOSZĘCIN</t>
  </si>
  <si>
    <t>UL. LEŚNA</t>
  </si>
  <si>
    <t>2677763</t>
  </si>
  <si>
    <t>124867</t>
  </si>
  <si>
    <t>0135450</t>
  </si>
  <si>
    <t>10898</t>
  </si>
  <si>
    <t>MYSZKOWSKI</t>
  </si>
  <si>
    <t>KOZIEGŁOWY</t>
  </si>
  <si>
    <t>LGOTA GÓRNA</t>
  </si>
  <si>
    <t>7401375</t>
  </si>
  <si>
    <t>68288,68291</t>
  </si>
  <si>
    <t>0135881</t>
  </si>
  <si>
    <t>PIŃCZYCE</t>
  </si>
  <si>
    <t>UL. ŚLĄSKA</t>
  </si>
  <si>
    <t>7447505</t>
  </si>
  <si>
    <t>67663,68374</t>
  </si>
  <si>
    <t>0136060</t>
  </si>
  <si>
    <t>22308</t>
  </si>
  <si>
    <t>ZAWIERCIAŃSKI</t>
  </si>
  <si>
    <t>KROCZYCE</t>
  </si>
  <si>
    <t>DZIBICE</t>
  </si>
  <si>
    <t>3369816</t>
  </si>
  <si>
    <t>7815</t>
  </si>
  <si>
    <t>0136455</t>
  </si>
  <si>
    <t>UL. HENRYKA SIENKIEWICZA</t>
  </si>
  <si>
    <t>8976475</t>
  </si>
  <si>
    <t>84210</t>
  </si>
  <si>
    <t>0136509</t>
  </si>
  <si>
    <t>19834</t>
  </si>
  <si>
    <t>SIAMOSZYCE</t>
  </si>
  <si>
    <t>9037558</t>
  </si>
  <si>
    <t>86218</t>
  </si>
  <si>
    <t>0136691</t>
  </si>
  <si>
    <t>LELÓW</t>
  </si>
  <si>
    <t>BIAŁA WIELKA</t>
  </si>
  <si>
    <t>3303423</t>
  </si>
  <si>
    <t>31450,31453,31542</t>
  </si>
  <si>
    <t>0137288</t>
  </si>
  <si>
    <t>UL. SZCZEKOCIŃSKA</t>
  </si>
  <si>
    <t>7830112</t>
  </si>
  <si>
    <t>5697</t>
  </si>
  <si>
    <t>0137408</t>
  </si>
  <si>
    <t>21811</t>
  </si>
  <si>
    <t>NAKŁO</t>
  </si>
  <si>
    <t>5854850</t>
  </si>
  <si>
    <t>6108</t>
  </si>
  <si>
    <t>0137472</t>
  </si>
  <si>
    <t>PODLESIE</t>
  </si>
  <si>
    <t>1361715</t>
  </si>
  <si>
    <t>9645</t>
  </si>
  <si>
    <t>0137532</t>
  </si>
  <si>
    <t>MSTÓW</t>
  </si>
  <si>
    <t>BRZYSZÓW</t>
  </si>
  <si>
    <t>3942940</t>
  </si>
  <si>
    <t>27397</t>
  </si>
  <si>
    <t>0138483</t>
  </si>
  <si>
    <t>MOKRZESZ</t>
  </si>
  <si>
    <t>7383695</t>
  </si>
  <si>
    <t>64644</t>
  </si>
  <si>
    <t>0138626</t>
  </si>
  <si>
    <t>NIEGOWA</t>
  </si>
  <si>
    <t>BLIŻYCE</t>
  </si>
  <si>
    <t>8339734</t>
  </si>
  <si>
    <t>114352</t>
  </si>
  <si>
    <t>0139130</t>
  </si>
  <si>
    <t>DĄBROWNO</t>
  </si>
  <si>
    <t>4198403</t>
  </si>
  <si>
    <t>90351</t>
  </si>
  <si>
    <t>0139169</t>
  </si>
  <si>
    <t>ŁUTOWIEC</t>
  </si>
  <si>
    <t>2043644</t>
  </si>
  <si>
    <t>16720,90353</t>
  </si>
  <si>
    <t>0139198</t>
  </si>
  <si>
    <t>MOCZYDŁO</t>
  </si>
  <si>
    <t>6552984</t>
  </si>
  <si>
    <t>88110</t>
  </si>
  <si>
    <t>0139212</t>
  </si>
  <si>
    <t>2471649</t>
  </si>
  <si>
    <t>84728,84729</t>
  </si>
  <si>
    <t>0139258</t>
  </si>
  <si>
    <t>SOKOLNIKI</t>
  </si>
  <si>
    <t>7892839</t>
  </si>
  <si>
    <t>108953,108954</t>
  </si>
  <si>
    <t>0139318</t>
  </si>
  <si>
    <t>TOMISZOWICE</t>
  </si>
  <si>
    <t>1384270</t>
  </si>
  <si>
    <t>87809</t>
  </si>
  <si>
    <t>0139330</t>
  </si>
  <si>
    <t>OLESNO</t>
  </si>
  <si>
    <t>WACHÓW</t>
  </si>
  <si>
    <t>UL. POLNA</t>
  </si>
  <si>
    <t>7559717</t>
  </si>
  <si>
    <t>73736</t>
  </si>
  <si>
    <t>0140385</t>
  </si>
  <si>
    <t>17011</t>
  </si>
  <si>
    <t>OLSZTYN</t>
  </si>
  <si>
    <t>BISKUPICE</t>
  </si>
  <si>
    <t>6425947</t>
  </si>
  <si>
    <t>48110</t>
  </si>
  <si>
    <t>0140480</t>
  </si>
  <si>
    <t>KUSIĘTA</t>
  </si>
  <si>
    <t>4580586</t>
  </si>
  <si>
    <t>91104,91106</t>
  </si>
  <si>
    <t>0140646</t>
  </si>
  <si>
    <t>TURÓW</t>
  </si>
  <si>
    <t>4771278</t>
  </si>
  <si>
    <t>49987</t>
  </si>
  <si>
    <t>0140758</t>
  </si>
  <si>
    <t>KŁOBUCKI</t>
  </si>
  <si>
    <t>OPATÓW</t>
  </si>
  <si>
    <t>UL. TADEUSZA KOŚCIUSZKI</t>
  </si>
  <si>
    <t>5614549</t>
  </si>
  <si>
    <t>25496</t>
  </si>
  <si>
    <t>0140959</t>
  </si>
  <si>
    <t>09582</t>
  </si>
  <si>
    <t>WILKOWIECKO</t>
  </si>
  <si>
    <t>2046059</t>
  </si>
  <si>
    <t>25495</t>
  </si>
  <si>
    <t>0141077</t>
  </si>
  <si>
    <t>POPÓW</t>
  </si>
  <si>
    <t>UL. JANA DŁUGOSZA</t>
  </si>
  <si>
    <t>2168718</t>
  </si>
  <si>
    <t>109830</t>
  </si>
  <si>
    <t>0142875</t>
  </si>
  <si>
    <t>03851</t>
  </si>
  <si>
    <t>RĘBIELICE KRÓLEWSKIE</t>
  </si>
  <si>
    <t>4594312</t>
  </si>
  <si>
    <t>111317</t>
  </si>
  <si>
    <t>0142906</t>
  </si>
  <si>
    <t>PORAJ</t>
  </si>
  <si>
    <t>MASŁOŃSKIE</t>
  </si>
  <si>
    <t>UL. SPORTOWA</t>
  </si>
  <si>
    <t>8594383</t>
  </si>
  <si>
    <t>81658</t>
  </si>
  <si>
    <t>0143219</t>
  </si>
  <si>
    <t>20683</t>
  </si>
  <si>
    <t>ŻARKI-LETNISKO</t>
  </si>
  <si>
    <t>2101699</t>
  </si>
  <si>
    <t>72437</t>
  </si>
  <si>
    <t>0143254</t>
  </si>
  <si>
    <t>PRASZKA</t>
  </si>
  <si>
    <t>KOWALE</t>
  </si>
  <si>
    <t>5713223</t>
  </si>
  <si>
    <t>51860</t>
  </si>
  <si>
    <t>0143308</t>
  </si>
  <si>
    <t>PRZEDMOŚĆ</t>
  </si>
  <si>
    <t>4120651</t>
  </si>
  <si>
    <t>51862</t>
  </si>
  <si>
    <t>0143389</t>
  </si>
  <si>
    <t>STROJEC</t>
  </si>
  <si>
    <t>7050950</t>
  </si>
  <si>
    <t>53241</t>
  </si>
  <si>
    <t>0143449</t>
  </si>
  <si>
    <t>WIERZBIE</t>
  </si>
  <si>
    <t>7942719</t>
  </si>
  <si>
    <t>124523,68442</t>
  </si>
  <si>
    <t>0143478</t>
  </si>
  <si>
    <t>PRZYRÓW</t>
  </si>
  <si>
    <t>5089553</t>
  </si>
  <si>
    <t>21145,21209</t>
  </si>
  <si>
    <t>0143550</t>
  </si>
  <si>
    <t>RADŁÓW</t>
  </si>
  <si>
    <t>UL. OLESKA</t>
  </si>
  <si>
    <t>8006410</t>
  </si>
  <si>
    <t>15481</t>
  </si>
  <si>
    <t>0144383</t>
  </si>
  <si>
    <t>14973</t>
  </si>
  <si>
    <t>RĘDZINY</t>
  </si>
  <si>
    <t>RUDNIKI</t>
  </si>
  <si>
    <t>6747493</t>
  </si>
  <si>
    <t>55761,56528</t>
  </si>
  <si>
    <t>0144644</t>
  </si>
  <si>
    <t>DALACHÓW</t>
  </si>
  <si>
    <t>3701902</t>
  </si>
  <si>
    <t>22055</t>
  </si>
  <si>
    <t>0144779</t>
  </si>
  <si>
    <t>JULIANPOL</t>
  </si>
  <si>
    <t>3800254</t>
  </si>
  <si>
    <t>106819</t>
  </si>
  <si>
    <t>0144928</t>
  </si>
  <si>
    <t>ŻYTNIÓW</t>
  </si>
  <si>
    <t>6605884</t>
  </si>
  <si>
    <t>21808</t>
  </si>
  <si>
    <t>0145187</t>
  </si>
  <si>
    <t>PAJĘCZAŃSKI</t>
  </si>
  <si>
    <t>STRZELCE WIELKIE</t>
  </si>
  <si>
    <t>7798765</t>
  </si>
  <si>
    <t>4901,4912</t>
  </si>
  <si>
    <t>0145922</t>
  </si>
  <si>
    <t>WIEWIEC</t>
  </si>
  <si>
    <t>5739915</t>
  </si>
  <si>
    <t>4980</t>
  </si>
  <si>
    <t>0145997</t>
  </si>
  <si>
    <t>ŻARKI</t>
  </si>
  <si>
    <t>JAWORZNIK</t>
  </si>
  <si>
    <t>4834901</t>
  </si>
  <si>
    <t>9756</t>
  </si>
  <si>
    <t>0147507</t>
  </si>
  <si>
    <t>KWIDZYŃSKI</t>
  </si>
  <si>
    <t>GARDEJA</t>
  </si>
  <si>
    <t>WANDOWO</t>
  </si>
  <si>
    <t>5274308</t>
  </si>
  <si>
    <t>105821</t>
  </si>
  <si>
    <t>0150165</t>
  </si>
  <si>
    <t>PRABUTY</t>
  </si>
  <si>
    <t>TRUMIEJKI</t>
  </si>
  <si>
    <t>4953991</t>
  </si>
  <si>
    <t>26003,26007</t>
  </si>
  <si>
    <t>0155903</t>
  </si>
  <si>
    <t>SZTUMSKI</t>
  </si>
  <si>
    <t>STARY TARG</t>
  </si>
  <si>
    <t>UL. GEN. ŚWIERCZEWSKIEGO</t>
  </si>
  <si>
    <t>5081541</t>
  </si>
  <si>
    <t>85773,87414</t>
  </si>
  <si>
    <t>0157486</t>
  </si>
  <si>
    <t>22484</t>
  </si>
  <si>
    <t>SZTUM</t>
  </si>
  <si>
    <t>BARLEWICZKI</t>
  </si>
  <si>
    <t>7186081</t>
  </si>
  <si>
    <t>106128,21111,21112</t>
  </si>
  <si>
    <t>0158451</t>
  </si>
  <si>
    <t>CZERNIN</t>
  </si>
  <si>
    <t>UL. DONIMIRSKICH</t>
  </si>
  <si>
    <t>1318745</t>
  </si>
  <si>
    <t>92380,92381</t>
  </si>
  <si>
    <t>0158505</t>
  </si>
  <si>
    <t>04119</t>
  </si>
  <si>
    <t>KOŚCIERSKI</t>
  </si>
  <si>
    <t>KARSIN</t>
  </si>
  <si>
    <t>OSOWO</t>
  </si>
  <si>
    <t>UL. WIELEWSKA</t>
  </si>
  <si>
    <t>5783689</t>
  </si>
  <si>
    <t>27137</t>
  </si>
  <si>
    <t>0162613</t>
  </si>
  <si>
    <t>24056</t>
  </si>
  <si>
    <t>GDAŃSKI</t>
  </si>
  <si>
    <t>KOLBUDY</t>
  </si>
  <si>
    <t>UL. SIOSTRY FAUSTYNY</t>
  </si>
  <si>
    <t>5402032</t>
  </si>
  <si>
    <t>126568</t>
  </si>
  <si>
    <t>0163989</t>
  </si>
  <si>
    <t>04919</t>
  </si>
  <si>
    <t>PUCKI</t>
  </si>
  <si>
    <t>KOSAKOWO</t>
  </si>
  <si>
    <t>DĘBOGÓRZE</t>
  </si>
  <si>
    <t>UL. POMORSKA</t>
  </si>
  <si>
    <t>5082730</t>
  </si>
  <si>
    <t>12555</t>
  </si>
  <si>
    <t>0164115</t>
  </si>
  <si>
    <t>17088</t>
  </si>
  <si>
    <t>KOŚCIERZYNA</t>
  </si>
  <si>
    <t>WIELKI KLINCZ</t>
  </si>
  <si>
    <t>5083109</t>
  </si>
  <si>
    <t>8131,85100</t>
  </si>
  <si>
    <t>0164842</t>
  </si>
  <si>
    <t>WEJHEROWSKI</t>
  </si>
  <si>
    <t>LINIA</t>
  </si>
  <si>
    <t>7441428</t>
  </si>
  <si>
    <t>108843,108844</t>
  </si>
  <si>
    <t>0165511</t>
  </si>
  <si>
    <t>NIEPOCZOŁOWICE</t>
  </si>
  <si>
    <t>1320298</t>
  </si>
  <si>
    <t>13738</t>
  </si>
  <si>
    <t>0165586</t>
  </si>
  <si>
    <t>POBŁOCIE</t>
  </si>
  <si>
    <t>8779671</t>
  </si>
  <si>
    <t>13739</t>
  </si>
  <si>
    <t>0165617</t>
  </si>
  <si>
    <t>LIPUSZ</t>
  </si>
  <si>
    <t>TUSZKOWY</t>
  </si>
  <si>
    <t>4955673</t>
  </si>
  <si>
    <t>24412</t>
  </si>
  <si>
    <t>0166410</t>
  </si>
  <si>
    <t>STAROGARDZKI</t>
  </si>
  <si>
    <t>LUBICHOWO</t>
  </si>
  <si>
    <t>UL. KSIĘDZA LORENZA</t>
  </si>
  <si>
    <t>18154146</t>
  </si>
  <si>
    <t>57267</t>
  </si>
  <si>
    <t>0166539</t>
  </si>
  <si>
    <t>44812</t>
  </si>
  <si>
    <t>PRUSZCZ GDAŃSKI</t>
  </si>
  <si>
    <t>BORKOWO</t>
  </si>
  <si>
    <t>UL. AKACJOWA</t>
  </si>
  <si>
    <t>7058995</t>
  </si>
  <si>
    <t>25928</t>
  </si>
  <si>
    <t>0169087</t>
  </si>
  <si>
    <t>00157</t>
  </si>
  <si>
    <t>WIŚLINA</t>
  </si>
  <si>
    <t>UL. MOSTOWA</t>
  </si>
  <si>
    <t>8141761</t>
  </si>
  <si>
    <t>4601</t>
  </si>
  <si>
    <t>0169377</t>
  </si>
  <si>
    <t>13379</t>
  </si>
  <si>
    <t>KARTUSKI</t>
  </si>
  <si>
    <t>PRZODKOWO</t>
  </si>
  <si>
    <t>WILANOWO</t>
  </si>
  <si>
    <t>UL. GÓRNA</t>
  </si>
  <si>
    <t>8675547</t>
  </si>
  <si>
    <t>69913</t>
  </si>
  <si>
    <t>0169472</t>
  </si>
  <si>
    <t>05948</t>
  </si>
  <si>
    <t>POMIECZYNO</t>
  </si>
  <si>
    <t>UL. KARTUSKA</t>
  </si>
  <si>
    <t>5148383</t>
  </si>
  <si>
    <t>80229,80231</t>
  </si>
  <si>
    <t>0169650</t>
  </si>
  <si>
    <t>08124</t>
  </si>
  <si>
    <t>3492498</t>
  </si>
  <si>
    <t>80228,80230</t>
  </si>
  <si>
    <t>0169680</t>
  </si>
  <si>
    <t>SZARŁATA</t>
  </si>
  <si>
    <t>UL. WSPÓLNA</t>
  </si>
  <si>
    <t>32</t>
  </si>
  <si>
    <t>2671943</t>
  </si>
  <si>
    <t>53128</t>
  </si>
  <si>
    <t>0169762</t>
  </si>
  <si>
    <t>PRZYWIDZ</t>
  </si>
  <si>
    <t>6868059</t>
  </si>
  <si>
    <t>113768,113769</t>
  </si>
  <si>
    <t>0170110</t>
  </si>
  <si>
    <t>PUCK</t>
  </si>
  <si>
    <t>MRZEZINO</t>
  </si>
  <si>
    <t>6931041</t>
  </si>
  <si>
    <t>63430,63432</t>
  </si>
  <si>
    <t>0170624</t>
  </si>
  <si>
    <t>POŁCZYNO</t>
  </si>
  <si>
    <t>5974501</t>
  </si>
  <si>
    <t>48186</t>
  </si>
  <si>
    <t>0170682</t>
  </si>
  <si>
    <t>STARZYNO</t>
  </si>
  <si>
    <t>UL. ŻARNOWIECKA</t>
  </si>
  <si>
    <t>1292440</t>
  </si>
  <si>
    <t>63434,63435</t>
  </si>
  <si>
    <t>0170794</t>
  </si>
  <si>
    <t>26406</t>
  </si>
  <si>
    <t>WERBLINIA</t>
  </si>
  <si>
    <t>1292734</t>
  </si>
  <si>
    <t>48878</t>
  </si>
  <si>
    <t>0170854</t>
  </si>
  <si>
    <t>SOMONINO</t>
  </si>
  <si>
    <t>UL. WOLNOŚCI</t>
  </si>
  <si>
    <t>3939191</t>
  </si>
  <si>
    <t>38708,38709,38710</t>
  </si>
  <si>
    <t>0172675</t>
  </si>
  <si>
    <t>24687</t>
  </si>
  <si>
    <t>ŻUKOWO</t>
  </si>
  <si>
    <t>BANINO</t>
  </si>
  <si>
    <t>UL. TUCHOMSKA</t>
  </si>
  <si>
    <t>3874473</t>
  </si>
  <si>
    <t>127457,70945</t>
  </si>
  <si>
    <t>0177112</t>
  </si>
  <si>
    <t>11270</t>
  </si>
  <si>
    <t>PĘPOWO</t>
  </si>
  <si>
    <t>UL. GDAŃSKA</t>
  </si>
  <si>
    <t>2107869</t>
  </si>
  <si>
    <t>15204</t>
  </si>
  <si>
    <t>0177371</t>
  </si>
  <si>
    <t>05431</t>
  </si>
  <si>
    <t>LUBUSKIE</t>
  </si>
  <si>
    <t>GORZOWSKI</t>
  </si>
  <si>
    <t>DESZCZNO</t>
  </si>
  <si>
    <t>CIECIERZYCE</t>
  </si>
  <si>
    <t>UL. BORKOWSKA</t>
  </si>
  <si>
    <t>4420529</t>
  </si>
  <si>
    <t>30542</t>
  </si>
  <si>
    <t>0179513</t>
  </si>
  <si>
    <t>01835</t>
  </si>
  <si>
    <t>LUBISZYN</t>
  </si>
  <si>
    <t>BACZYNA</t>
  </si>
  <si>
    <t>521510</t>
  </si>
  <si>
    <t>22200,22211</t>
  </si>
  <si>
    <t>0182567</t>
  </si>
  <si>
    <t>MIĘDZYRZECKI</t>
  </si>
  <si>
    <t>MIĘDZYRZECZ</t>
  </si>
  <si>
    <t>BOBOWICKO</t>
  </si>
  <si>
    <t>UL. MIĘDZYRZECKA</t>
  </si>
  <si>
    <t>5502694</t>
  </si>
  <si>
    <t>72046,80857</t>
  </si>
  <si>
    <t>0183928</t>
  </si>
  <si>
    <t>12860</t>
  </si>
  <si>
    <t>SANTOK</t>
  </si>
  <si>
    <t>LIPKI WIELKIE</t>
  </si>
  <si>
    <t>2273240</t>
  </si>
  <si>
    <t>74115,78196</t>
  </si>
  <si>
    <t>0186654</t>
  </si>
  <si>
    <t>UL. SZOSOWA</t>
  </si>
  <si>
    <t>3846594</t>
  </si>
  <si>
    <t>28006,28531,28597,28623</t>
  </si>
  <si>
    <t>22050</t>
  </si>
  <si>
    <t>WITNICA</t>
  </si>
  <si>
    <t>SOSNY</t>
  </si>
  <si>
    <t>3718505</t>
  </si>
  <si>
    <t>18630</t>
  </si>
  <si>
    <t>0188392</t>
  </si>
  <si>
    <t>DOLNOŚLĄSKIE</t>
  </si>
  <si>
    <t>JELENIOGÓRSKI</t>
  </si>
  <si>
    <t>JANOWICE WIELKIE</t>
  </si>
  <si>
    <t>UL. PARTYZANTÓW</t>
  </si>
  <si>
    <t>7404136</t>
  </si>
  <si>
    <t>89094,89100</t>
  </si>
  <si>
    <t>0189670</t>
  </si>
  <si>
    <t>15733</t>
  </si>
  <si>
    <t>JEŻÓW SUDECKI</t>
  </si>
  <si>
    <t>CZERNICA</t>
  </si>
  <si>
    <t>244914</t>
  </si>
  <si>
    <t>121903</t>
  </si>
  <si>
    <t>0189753</t>
  </si>
  <si>
    <t>KAMIENNOGÓRSKI</t>
  </si>
  <si>
    <t>KAMIENNA GÓRA</t>
  </si>
  <si>
    <t>SZAROCIN</t>
  </si>
  <si>
    <t>247532</t>
  </si>
  <si>
    <t>64750</t>
  </si>
  <si>
    <t>0190029</t>
  </si>
  <si>
    <t>LUBAWKA</t>
  </si>
  <si>
    <t>MISZKOWICE</t>
  </si>
  <si>
    <t>5364591</t>
  </si>
  <si>
    <t>86517</t>
  </si>
  <si>
    <t>0190495</t>
  </si>
  <si>
    <t>BOLESŁAWIECKI</t>
  </si>
  <si>
    <t>NOWOGRODZIEC</t>
  </si>
  <si>
    <t>WYKROTY</t>
  </si>
  <si>
    <t>2160762</t>
  </si>
  <si>
    <t>59154</t>
  </si>
  <si>
    <t>0191589</t>
  </si>
  <si>
    <t>11102</t>
  </si>
  <si>
    <t>7214757</t>
  </si>
  <si>
    <t>61297</t>
  </si>
  <si>
    <t>WIELKOPOLSKIE</t>
  </si>
  <si>
    <t>OSTRZESZOWSKI</t>
  </si>
  <si>
    <t>OSTRZESZÓW</t>
  </si>
  <si>
    <t>ROJÓW</t>
  </si>
  <si>
    <t>UL. MESZYNY</t>
  </si>
  <si>
    <t>7519096</t>
  </si>
  <si>
    <t>43595</t>
  </si>
  <si>
    <t>0206457</t>
  </si>
  <si>
    <t>38720</t>
  </si>
  <si>
    <t>OLKUSKI</t>
  </si>
  <si>
    <t>BOLESŁAW</t>
  </si>
  <si>
    <t>PODLIPIE</t>
  </si>
  <si>
    <t>UL. GRANICZNA</t>
  </si>
  <si>
    <t>2199274</t>
  </si>
  <si>
    <t>88566,88567</t>
  </si>
  <si>
    <t>0213084</t>
  </si>
  <si>
    <t>CHRZANOWSKI</t>
  </si>
  <si>
    <t>CHRZANÓW</t>
  </si>
  <si>
    <t>LUSZOWICE</t>
  </si>
  <si>
    <t>UL. STANISŁAWA PRZYBYSZEWSKIEGO</t>
  </si>
  <si>
    <t>5063427</t>
  </si>
  <si>
    <t>61825</t>
  </si>
  <si>
    <t>0213440</t>
  </si>
  <si>
    <t>17892</t>
  </si>
  <si>
    <t>KLUCZE</t>
  </si>
  <si>
    <t>CHECHŁO</t>
  </si>
  <si>
    <t>UL. KLUCZEWSKA</t>
  </si>
  <si>
    <t>7231991</t>
  </si>
  <si>
    <t>60453</t>
  </si>
  <si>
    <t>0214882</t>
  </si>
  <si>
    <t>08590</t>
  </si>
  <si>
    <t>RACIBORSKI</t>
  </si>
  <si>
    <t>KRZYŻANOWICE</t>
  </si>
  <si>
    <t>CHAŁUPKI</t>
  </si>
  <si>
    <t>7124608</t>
  </si>
  <si>
    <t>17976,18990</t>
  </si>
  <si>
    <t>0215479</t>
  </si>
  <si>
    <t>UL. ŁĄKOWA</t>
  </si>
  <si>
    <t>1395175</t>
  </si>
  <si>
    <t>18992,18993</t>
  </si>
  <si>
    <t>0215500</t>
  </si>
  <si>
    <t>11596</t>
  </si>
  <si>
    <t>ZABEŁKÓW</t>
  </si>
  <si>
    <t>UL. RYMERA</t>
  </si>
  <si>
    <t>6251508</t>
  </si>
  <si>
    <t>17962</t>
  </si>
  <si>
    <t>0215634</t>
  </si>
  <si>
    <t>19243</t>
  </si>
  <si>
    <t>ŁAZY</t>
  </si>
  <si>
    <t>NIEGOWONICE</t>
  </si>
  <si>
    <t>3813594</t>
  </si>
  <si>
    <t>71650,71844</t>
  </si>
  <si>
    <t>0216763</t>
  </si>
  <si>
    <t>NĘDZA</t>
  </si>
  <si>
    <t>GÓRKI ŚLĄSKIE</t>
  </si>
  <si>
    <t>UL. OFIAR OŚWIĘCIMSKICH</t>
  </si>
  <si>
    <t>2410584</t>
  </si>
  <si>
    <t>10496</t>
  </si>
  <si>
    <t>0217604</t>
  </si>
  <si>
    <t>14797</t>
  </si>
  <si>
    <t>GLIWICKI</t>
  </si>
  <si>
    <t>PILCHOWICE</t>
  </si>
  <si>
    <t>WILCZA</t>
  </si>
  <si>
    <t>7824836</t>
  </si>
  <si>
    <t>121981</t>
  </si>
  <si>
    <t>0219069</t>
  </si>
  <si>
    <t>ŻERNICA</t>
  </si>
  <si>
    <t>UL. LEOPOLDA MIKI</t>
  </si>
  <si>
    <t>4261160</t>
  </si>
  <si>
    <t>121923,121925</t>
  </si>
  <si>
    <t>0219075</t>
  </si>
  <si>
    <t>12880</t>
  </si>
  <si>
    <t>PSZCZYŃSKI</t>
  </si>
  <si>
    <t>PSZCZYNA</t>
  </si>
  <si>
    <t>JANKOWICE</t>
  </si>
  <si>
    <t>UL. BAZIOWA</t>
  </si>
  <si>
    <t>5471213</t>
  </si>
  <si>
    <t>30264</t>
  </si>
  <si>
    <t>0220500</t>
  </si>
  <si>
    <t>00912</t>
  </si>
  <si>
    <t>WISŁA WIELKA</t>
  </si>
  <si>
    <t>UL. HODOWCÓW</t>
  </si>
  <si>
    <t>2498264</t>
  </si>
  <si>
    <t>29324</t>
  </si>
  <si>
    <t>0220760</t>
  </si>
  <si>
    <t>06681</t>
  </si>
  <si>
    <t>SOŚNICOWICE</t>
  </si>
  <si>
    <t>BARGŁÓWKA</t>
  </si>
  <si>
    <t>UL. RACIBORSKA</t>
  </si>
  <si>
    <t>7189226</t>
  </si>
  <si>
    <t>59894</t>
  </si>
  <si>
    <t>0221830</t>
  </si>
  <si>
    <t>18263</t>
  </si>
  <si>
    <t>SIERAKOWICE</t>
  </si>
  <si>
    <t>4263381</t>
  </si>
  <si>
    <t>59895</t>
  </si>
  <si>
    <t>0221899</t>
  </si>
  <si>
    <t>SUSZEC</t>
  </si>
  <si>
    <t>KOBIELICE</t>
  </si>
  <si>
    <t>UL. TOPOLOWA</t>
  </si>
  <si>
    <t>7192706</t>
  </si>
  <si>
    <t>17093</t>
  </si>
  <si>
    <t>0222002</t>
  </si>
  <si>
    <t>22880</t>
  </si>
  <si>
    <t>TRZEBINIA</t>
  </si>
  <si>
    <t>CZYŻÓWKA</t>
  </si>
  <si>
    <t>7715076</t>
  </si>
  <si>
    <t>105867</t>
  </si>
  <si>
    <t>0222806</t>
  </si>
  <si>
    <t>WIELOWIEŚ</t>
  </si>
  <si>
    <t>12A</t>
  </si>
  <si>
    <t>7192263</t>
  </si>
  <si>
    <t>42370</t>
  </si>
  <si>
    <t>0223585</t>
  </si>
  <si>
    <t>ŚWIĘTOKRZYSKIE</t>
  </si>
  <si>
    <t>KIELECKI</t>
  </si>
  <si>
    <t>BODZENTYN</t>
  </si>
  <si>
    <t>UL. RYNEK GÓRNY</t>
  </si>
  <si>
    <t>6175779</t>
  </si>
  <si>
    <t>54405</t>
  </si>
  <si>
    <t>0230102</t>
  </si>
  <si>
    <t>19258</t>
  </si>
  <si>
    <t>UL. SUCHEDNIOWSKA</t>
  </si>
  <si>
    <t>4392205</t>
  </si>
  <si>
    <t>7646,7684,7877</t>
  </si>
  <si>
    <t>21506</t>
  </si>
  <si>
    <t>3754008</t>
  </si>
  <si>
    <t>54442</t>
  </si>
  <si>
    <t>ŚNIADKA DRUGA</t>
  </si>
  <si>
    <t>5294892</t>
  </si>
  <si>
    <t>119637</t>
  </si>
  <si>
    <t>0230480</t>
  </si>
  <si>
    <t>MIECHOWSKI</t>
  </si>
  <si>
    <t>CHARSZNICA</t>
  </si>
  <si>
    <t>POGWIZDÓW</t>
  </si>
  <si>
    <t>7163854</t>
  </si>
  <si>
    <t>128518,7510</t>
  </si>
  <si>
    <t>0233684</t>
  </si>
  <si>
    <t>TCZYCA</t>
  </si>
  <si>
    <t>6720380</t>
  </si>
  <si>
    <t>53917,53918</t>
  </si>
  <si>
    <t>0233796</t>
  </si>
  <si>
    <t>DALESZYCE</t>
  </si>
  <si>
    <t>11B</t>
  </si>
  <si>
    <t>5282450</t>
  </si>
  <si>
    <t>41034</t>
  </si>
  <si>
    <t>0236429</t>
  </si>
  <si>
    <t>JĘDRZEJOWSKI</t>
  </si>
  <si>
    <t>JĘDRZEJÓW</t>
  </si>
  <si>
    <t>JASIONNA</t>
  </si>
  <si>
    <t>2070739</t>
  </si>
  <si>
    <t>57099</t>
  </si>
  <si>
    <t>0240260</t>
  </si>
  <si>
    <t>PROSZOWICKI</t>
  </si>
  <si>
    <t>KOSZYCE</t>
  </si>
  <si>
    <t>UL. CURIE-SKŁODOWSKIEJ</t>
  </si>
  <si>
    <t>4937952</t>
  </si>
  <si>
    <t>18368,34850</t>
  </si>
  <si>
    <t>0244630</t>
  </si>
  <si>
    <t>03145</t>
  </si>
  <si>
    <t>7803665</t>
  </si>
  <si>
    <t>123305</t>
  </si>
  <si>
    <t>KSIĄŻNICE WIELKIE</t>
  </si>
  <si>
    <t>4742324</t>
  </si>
  <si>
    <t>5107</t>
  </si>
  <si>
    <t>0244660</t>
  </si>
  <si>
    <t>KSIĄŻ WIELKI</t>
  </si>
  <si>
    <t>ANTOLKA</t>
  </si>
  <si>
    <t>3787406</t>
  </si>
  <si>
    <t>49693</t>
  </si>
  <si>
    <t>0246304</t>
  </si>
  <si>
    <t>KSIĄŻ MAŁY</t>
  </si>
  <si>
    <t>3408297</t>
  </si>
  <si>
    <t>49694</t>
  </si>
  <si>
    <t>0246563</t>
  </si>
  <si>
    <t>UL. WINCENTEGO WITOSA</t>
  </si>
  <si>
    <t>5511788</t>
  </si>
  <si>
    <t>128712,128716,21076,21091</t>
  </si>
  <si>
    <t>0246617</t>
  </si>
  <si>
    <t>24459</t>
  </si>
  <si>
    <t>MIECHÓW</t>
  </si>
  <si>
    <t>JAKSICE</t>
  </si>
  <si>
    <t>720225</t>
  </si>
  <si>
    <t>85332</t>
  </si>
  <si>
    <t>0251274</t>
  </si>
  <si>
    <t>POJAŁOWICE</t>
  </si>
  <si>
    <t>6786469</t>
  </si>
  <si>
    <t>85334</t>
  </si>
  <si>
    <t>0251593</t>
  </si>
  <si>
    <t>PSTROSZYCE PIERWSZE</t>
  </si>
  <si>
    <t>4106817</t>
  </si>
  <si>
    <t>85331</t>
  </si>
  <si>
    <t>0251759</t>
  </si>
  <si>
    <t>NOWA SŁUPIA</t>
  </si>
  <si>
    <t>POKRZYWIANKA</t>
  </si>
  <si>
    <t>2685257</t>
  </si>
  <si>
    <t>7233</t>
  </si>
  <si>
    <t>0255556</t>
  </si>
  <si>
    <t>BUSKI</t>
  </si>
  <si>
    <t>NOWY KORCZYN</t>
  </si>
  <si>
    <t>13A</t>
  </si>
  <si>
    <t>8532119</t>
  </si>
  <si>
    <t>22733</t>
  </si>
  <si>
    <t>0256142</t>
  </si>
  <si>
    <t>PAŁECZNICA</t>
  </si>
  <si>
    <t>IBRAMOWICE</t>
  </si>
  <si>
    <t>776038</t>
  </si>
  <si>
    <t>129905</t>
  </si>
  <si>
    <t>0259459</t>
  </si>
  <si>
    <t>UL. ŚW. JAKUBA</t>
  </si>
  <si>
    <t>8160257</t>
  </si>
  <si>
    <t>113761,113762,6832</t>
  </si>
  <si>
    <t>0259614</t>
  </si>
  <si>
    <t>07078</t>
  </si>
  <si>
    <t>RACŁAWICE</t>
  </si>
  <si>
    <t>5830379</t>
  </si>
  <si>
    <t>68142,68704</t>
  </si>
  <si>
    <t>0264319</t>
  </si>
  <si>
    <t>KONECKI</t>
  </si>
  <si>
    <t>RADOSZYCE</t>
  </si>
  <si>
    <t>JÓŹWIKÓW</t>
  </si>
  <si>
    <t>1521258</t>
  </si>
  <si>
    <t>129534,129535</t>
  </si>
  <si>
    <t>0264584</t>
  </si>
  <si>
    <t>WILCZKOWICE</t>
  </si>
  <si>
    <t>2326499</t>
  </si>
  <si>
    <t>5201</t>
  </si>
  <si>
    <t>0265075</t>
  </si>
  <si>
    <t>SŁABOSZÓW</t>
  </si>
  <si>
    <t>DZIADUSZYCE</t>
  </si>
  <si>
    <t>720658</t>
  </si>
  <si>
    <t>58182,58192</t>
  </si>
  <si>
    <t>0268346</t>
  </si>
  <si>
    <t>JANOWICE</t>
  </si>
  <si>
    <t>718052</t>
  </si>
  <si>
    <t>59730</t>
  </si>
  <si>
    <t>0268381</t>
  </si>
  <si>
    <t>SŁUPIA (KONECKA)</t>
  </si>
  <si>
    <t>WÓLKA</t>
  </si>
  <si>
    <t>1526247</t>
  </si>
  <si>
    <t>54083</t>
  </si>
  <si>
    <t>0269854</t>
  </si>
  <si>
    <t>STASZOWSKI</t>
  </si>
  <si>
    <t>SZYDŁÓW</t>
  </si>
  <si>
    <t>3448025</t>
  </si>
  <si>
    <t>41118</t>
  </si>
  <si>
    <t>0275062</t>
  </si>
  <si>
    <t>WŁOSZCZOWSKI</t>
  </si>
  <si>
    <t>WŁOSZCZOWA</t>
  </si>
  <si>
    <t>ŁACHÓW</t>
  </si>
  <si>
    <t>1555966</t>
  </si>
  <si>
    <t>109289</t>
  </si>
  <si>
    <t>0278340</t>
  </si>
  <si>
    <t>TURECKI</t>
  </si>
  <si>
    <t>BRUDZEW</t>
  </si>
  <si>
    <t>CHRZĄBLICE</t>
  </si>
  <si>
    <t>4459489</t>
  </si>
  <si>
    <t>127226</t>
  </si>
  <si>
    <t>0281520</t>
  </si>
  <si>
    <t>KOŹMIN</t>
  </si>
  <si>
    <t>3504897</t>
  </si>
  <si>
    <t>56245</t>
  </si>
  <si>
    <t>0281654</t>
  </si>
  <si>
    <t>KONIŃSKI</t>
  </si>
  <si>
    <t>KRZYMÓW</t>
  </si>
  <si>
    <t>SMÓLNIK</t>
  </si>
  <si>
    <t>20A</t>
  </si>
  <si>
    <t>8918841</t>
  </si>
  <si>
    <t>3704</t>
  </si>
  <si>
    <t>0289414</t>
  </si>
  <si>
    <t>KOLSKI</t>
  </si>
  <si>
    <t>OLSZÓWKA</t>
  </si>
  <si>
    <t>ŁUBIANKA</t>
  </si>
  <si>
    <t>8282288</t>
  </si>
  <si>
    <t>88151,88152</t>
  </si>
  <si>
    <t>0290162</t>
  </si>
  <si>
    <t>RYCHWAŁ</t>
  </si>
  <si>
    <t>BIAŁA PANIEŃSKA</t>
  </si>
  <si>
    <t>2103843</t>
  </si>
  <si>
    <t>11580</t>
  </si>
  <si>
    <t>0293226</t>
  </si>
  <si>
    <t>SOMPOLNO</t>
  </si>
  <si>
    <t>LUBSTÓW</t>
  </si>
  <si>
    <t>6880854</t>
  </si>
  <si>
    <t>8439</t>
  </si>
  <si>
    <t>0295490</t>
  </si>
  <si>
    <t>STARE MIASTO</t>
  </si>
  <si>
    <t>MODŁA KRÓLEWSKA</t>
  </si>
  <si>
    <t>UL. SKANDYNAWSKA</t>
  </si>
  <si>
    <t>6000600</t>
  </si>
  <si>
    <t>74798</t>
  </si>
  <si>
    <t>0296070</t>
  </si>
  <si>
    <t>19992</t>
  </si>
  <si>
    <t>TULISZKÓW</t>
  </si>
  <si>
    <t>TARNOWA</t>
  </si>
  <si>
    <t>1667920</t>
  </si>
  <si>
    <t>109379,127614</t>
  </si>
  <si>
    <t>0298146</t>
  </si>
  <si>
    <t>WIERZBINEK</t>
  </si>
  <si>
    <t>TOMISŁAWICE</t>
  </si>
  <si>
    <t>1681604</t>
  </si>
  <si>
    <t>47959</t>
  </si>
  <si>
    <t>0299832</t>
  </si>
  <si>
    <t>WŁADYSŁAWÓW</t>
  </si>
  <si>
    <t>UL. KALISKA</t>
  </si>
  <si>
    <t>6436228</t>
  </si>
  <si>
    <t>32060</t>
  </si>
  <si>
    <t>0301210</t>
  </si>
  <si>
    <t>07823</t>
  </si>
  <si>
    <t>ZACHODNIOPOMORSKIE</t>
  </si>
  <si>
    <t>KOSZALIŃSKI</t>
  </si>
  <si>
    <t>BĘDZINO</t>
  </si>
  <si>
    <t>MŚCICE</t>
  </si>
  <si>
    <t>5865924</t>
  </si>
  <si>
    <t>109958,109960</t>
  </si>
  <si>
    <t>0302480</t>
  </si>
  <si>
    <t>BIAŁOGARDZKI</t>
  </si>
  <si>
    <t>BIAŁOGARD</t>
  </si>
  <si>
    <t>STANOMINO</t>
  </si>
  <si>
    <t>5993338</t>
  </si>
  <si>
    <t>84553,84558</t>
  </si>
  <si>
    <t>0302907</t>
  </si>
  <si>
    <t>POMIANOWO</t>
  </si>
  <si>
    <t>4464590</t>
  </si>
  <si>
    <t>84557,84560</t>
  </si>
  <si>
    <t>0303060</t>
  </si>
  <si>
    <t>BIESIEKIERZ</t>
  </si>
  <si>
    <t>2160377</t>
  </si>
  <si>
    <t>41897,68650</t>
  </si>
  <si>
    <t>0303657</t>
  </si>
  <si>
    <t>STARE BIELICE</t>
  </si>
  <si>
    <t>1800112</t>
  </si>
  <si>
    <t>42566</t>
  </si>
  <si>
    <t>0303798</t>
  </si>
  <si>
    <t>WARNINO</t>
  </si>
  <si>
    <t>4782076</t>
  </si>
  <si>
    <t>39063,39090,39111</t>
  </si>
  <si>
    <t>0303812</t>
  </si>
  <si>
    <t>DRAWSKI</t>
  </si>
  <si>
    <t>CZAPLINEK</t>
  </si>
  <si>
    <t>TRZCINIEC</t>
  </si>
  <si>
    <t>4780918</t>
  </si>
  <si>
    <t>91164</t>
  </si>
  <si>
    <t>0305142</t>
  </si>
  <si>
    <t>SŁAWIEŃSKI</t>
  </si>
  <si>
    <t>DARŁOWO</t>
  </si>
  <si>
    <t>DĄBKI</t>
  </si>
  <si>
    <t>UL. DARŁOWSKA</t>
  </si>
  <si>
    <t>1740853</t>
  </si>
  <si>
    <t>86753,86754</t>
  </si>
  <si>
    <t>0305260</t>
  </si>
  <si>
    <t>03616</t>
  </si>
  <si>
    <t>DOBIESŁAW</t>
  </si>
  <si>
    <t>3A</t>
  </si>
  <si>
    <t>7968077</t>
  </si>
  <si>
    <t>121885,125009</t>
  </si>
  <si>
    <t>0305283</t>
  </si>
  <si>
    <t>KOPNICA</t>
  </si>
  <si>
    <t>2094176</t>
  </si>
  <si>
    <t>87829,87830</t>
  </si>
  <si>
    <t>0305410</t>
  </si>
  <si>
    <t>STARY JAROSŁAW</t>
  </si>
  <si>
    <t>5736679</t>
  </si>
  <si>
    <t>85176,85177</t>
  </si>
  <si>
    <t>0305573</t>
  </si>
  <si>
    <t>KOŁOBRZESKI</t>
  </si>
  <si>
    <t>DYGOWO</t>
  </si>
  <si>
    <t>2429626</t>
  </si>
  <si>
    <t>17539</t>
  </si>
  <si>
    <t>0305998</t>
  </si>
  <si>
    <t>1797726</t>
  </si>
  <si>
    <t>51855,72726</t>
  </si>
  <si>
    <t>0306012</t>
  </si>
  <si>
    <t>GOŚCINO</t>
  </si>
  <si>
    <t>UL. GRUNWALDZKA</t>
  </si>
  <si>
    <t>5419327</t>
  </si>
  <si>
    <t>29079</t>
  </si>
  <si>
    <t>0306236</t>
  </si>
  <si>
    <t>06260</t>
  </si>
  <si>
    <t>6503116</t>
  </si>
  <si>
    <t>66095</t>
  </si>
  <si>
    <t>KOŁOBRZEG</t>
  </si>
  <si>
    <t>DRZONOWO</t>
  </si>
  <si>
    <t>5163911</t>
  </si>
  <si>
    <t>20699</t>
  </si>
  <si>
    <t>0307342</t>
  </si>
  <si>
    <t>DŹWIRZYNO</t>
  </si>
  <si>
    <t>UL. HANKI SAWICKIEJ</t>
  </si>
  <si>
    <t>8350927</t>
  </si>
  <si>
    <t>20698,20701</t>
  </si>
  <si>
    <t>0307365</t>
  </si>
  <si>
    <t>19566</t>
  </si>
  <si>
    <t>MALECHOWO</t>
  </si>
  <si>
    <t>65B</t>
  </si>
  <si>
    <t>1744872</t>
  </si>
  <si>
    <t>85872</t>
  </si>
  <si>
    <t>0307810</t>
  </si>
  <si>
    <t>NIEMICA</t>
  </si>
  <si>
    <t>6439815</t>
  </si>
  <si>
    <t>61931</t>
  </si>
  <si>
    <t>0307833</t>
  </si>
  <si>
    <t>OSTROWIEC</t>
  </si>
  <si>
    <t>6312624</t>
  </si>
  <si>
    <t>86826</t>
  </si>
  <si>
    <t>0307862</t>
  </si>
  <si>
    <t>MANOWO</t>
  </si>
  <si>
    <t>BONIN</t>
  </si>
  <si>
    <t>4019493</t>
  </si>
  <si>
    <t>87732,87733</t>
  </si>
  <si>
    <t>0308040</t>
  </si>
  <si>
    <t>4780433</t>
  </si>
  <si>
    <t>18083</t>
  </si>
  <si>
    <t>ROSNOWO</t>
  </si>
  <si>
    <t>1792765</t>
  </si>
  <si>
    <t>18285</t>
  </si>
  <si>
    <t>0308175</t>
  </si>
  <si>
    <t>POLANÓW</t>
  </si>
  <si>
    <t>BUKOWO</t>
  </si>
  <si>
    <t>6439814</t>
  </si>
  <si>
    <t>47066</t>
  </si>
  <si>
    <t>0309192</t>
  </si>
  <si>
    <t>ŻYDOWO</t>
  </si>
  <si>
    <t>7649355</t>
  </si>
  <si>
    <t>40687</t>
  </si>
  <si>
    <t>0309430</t>
  </si>
  <si>
    <t>RYMAŃ</t>
  </si>
  <si>
    <t>3827796</t>
  </si>
  <si>
    <t>49786,75730</t>
  </si>
  <si>
    <t>0310686</t>
  </si>
  <si>
    <t>SIANÓW</t>
  </si>
  <si>
    <t>5483193</t>
  </si>
  <si>
    <t>59826,59890</t>
  </si>
  <si>
    <t>0310835</t>
  </si>
  <si>
    <t>SIEMYŚL</t>
  </si>
  <si>
    <t>CHARZYNO</t>
  </si>
  <si>
    <t>UL. WOJSKA POLSKIEGO</t>
  </si>
  <si>
    <t>5928973</t>
  </si>
  <si>
    <t>73997</t>
  </si>
  <si>
    <t>0311237</t>
  </si>
  <si>
    <t>24628</t>
  </si>
  <si>
    <t>8414264</t>
  </si>
  <si>
    <t>88099,88150</t>
  </si>
  <si>
    <t>0311326</t>
  </si>
  <si>
    <t>ŚWIDWIŃSKI</t>
  </si>
  <si>
    <t>SŁAWOBORZE</t>
  </si>
  <si>
    <t>UL. LIPOWA</t>
  </si>
  <si>
    <t>2178433</t>
  </si>
  <si>
    <t>68401,68500</t>
  </si>
  <si>
    <t>0311958</t>
  </si>
  <si>
    <t>11139</t>
  </si>
  <si>
    <t>ŚWIESZYNO</t>
  </si>
  <si>
    <t>DUNOWO</t>
  </si>
  <si>
    <t>7012090</t>
  </si>
  <si>
    <t>43512</t>
  </si>
  <si>
    <t>0313182</t>
  </si>
  <si>
    <t>KONIKOWO</t>
  </si>
  <si>
    <t>5738791</t>
  </si>
  <si>
    <t>43513</t>
  </si>
  <si>
    <t>0313220</t>
  </si>
  <si>
    <t>7904413</t>
  </si>
  <si>
    <t>43511</t>
  </si>
  <si>
    <t>0313331</t>
  </si>
  <si>
    <t>USTRONIE MORSKIE</t>
  </si>
  <si>
    <t>4909431</t>
  </si>
  <si>
    <t>44207,44610</t>
  </si>
  <si>
    <t>0314023</t>
  </si>
  <si>
    <t>KRAKOWSKI</t>
  </si>
  <si>
    <t>CZERNICHÓW</t>
  </si>
  <si>
    <t>KŁOKOCZYN</t>
  </si>
  <si>
    <t>3600283</t>
  </si>
  <si>
    <t>106754</t>
  </si>
  <si>
    <t>0315896</t>
  </si>
  <si>
    <t>PRZEGINIA DUCHOWNA</t>
  </si>
  <si>
    <t>6021757</t>
  </si>
  <si>
    <t>107057</t>
  </si>
  <si>
    <t>0315991</t>
  </si>
  <si>
    <t>RUSOCICE</t>
  </si>
  <si>
    <t>7231900</t>
  </si>
  <si>
    <t>106751</t>
  </si>
  <si>
    <t>0316111</t>
  </si>
  <si>
    <t>WOŁOWICE</t>
  </si>
  <si>
    <t>6977082</t>
  </si>
  <si>
    <t>114211,114212</t>
  </si>
  <si>
    <t>0316281</t>
  </si>
  <si>
    <t>GOŁCZA</t>
  </si>
  <si>
    <t>6085215</t>
  </si>
  <si>
    <t>86275,86454</t>
  </si>
  <si>
    <t>0319279</t>
  </si>
  <si>
    <t>SZRENIAWA</t>
  </si>
  <si>
    <t>8315310</t>
  </si>
  <si>
    <t>86451</t>
  </si>
  <si>
    <t>0319492</t>
  </si>
  <si>
    <t>WYSOCICE</t>
  </si>
  <si>
    <t>8632185</t>
  </si>
  <si>
    <t>86449</t>
  </si>
  <si>
    <t>0319629</t>
  </si>
  <si>
    <t>IGOŁOMIA-WAWRZEŃCZYCE</t>
  </si>
  <si>
    <t>DOBRANOWICE</t>
  </si>
  <si>
    <t>8821487</t>
  </si>
  <si>
    <t>118519</t>
  </si>
  <si>
    <t>0319718</t>
  </si>
  <si>
    <t>IGOŁOMIA</t>
  </si>
  <si>
    <t>8503325</t>
  </si>
  <si>
    <t>111305,111306</t>
  </si>
  <si>
    <t>0319747</t>
  </si>
  <si>
    <t>TROPISZÓW</t>
  </si>
  <si>
    <t>5893942</t>
  </si>
  <si>
    <t>118384</t>
  </si>
  <si>
    <t>0319977</t>
  </si>
  <si>
    <t>WAWRZEŃCZYCE</t>
  </si>
  <si>
    <t>6467964</t>
  </si>
  <si>
    <t>110522,111272</t>
  </si>
  <si>
    <t>0320087</t>
  </si>
  <si>
    <t>IWANOWICE</t>
  </si>
  <si>
    <t>CELINY</t>
  </si>
  <si>
    <t>6082286</t>
  </si>
  <si>
    <t>128929</t>
  </si>
  <si>
    <t>0320319</t>
  </si>
  <si>
    <t>JERZMANOWICE-PRZEGINIA</t>
  </si>
  <si>
    <t>SĄSPÓW</t>
  </si>
  <si>
    <t>2174386</t>
  </si>
  <si>
    <t>128555,48926</t>
  </si>
  <si>
    <t>0321419</t>
  </si>
  <si>
    <t>SZKLARY</t>
  </si>
  <si>
    <t>702830</t>
  </si>
  <si>
    <t>125387</t>
  </si>
  <si>
    <t>0321572</t>
  </si>
  <si>
    <t>KOCMYRZÓW-LUBORZYCA</t>
  </si>
  <si>
    <t>GOSZYCE</t>
  </si>
  <si>
    <t>6084387</t>
  </si>
  <si>
    <t>58622</t>
  </si>
  <si>
    <t>0322235</t>
  </si>
  <si>
    <t>MACIEJOWICE</t>
  </si>
  <si>
    <t>18154355</t>
  </si>
  <si>
    <t>58666</t>
  </si>
  <si>
    <t>0322436</t>
  </si>
  <si>
    <t>PIETRZEJOWICE</t>
  </si>
  <si>
    <t>2507985</t>
  </si>
  <si>
    <t>58679</t>
  </si>
  <si>
    <t>0322548</t>
  </si>
  <si>
    <t>PRUSY</t>
  </si>
  <si>
    <t>18154052</t>
  </si>
  <si>
    <t>58637</t>
  </si>
  <si>
    <t>0322583</t>
  </si>
  <si>
    <t>KONIUSZA</t>
  </si>
  <si>
    <t>BIÓRKÓW WIELKI</t>
  </si>
  <si>
    <t>7869126</t>
  </si>
  <si>
    <t>84035,87618</t>
  </si>
  <si>
    <t>0322809</t>
  </si>
  <si>
    <t>GLEWIEC</t>
  </si>
  <si>
    <t>8825372</t>
  </si>
  <si>
    <t>84041</t>
  </si>
  <si>
    <t>0322991</t>
  </si>
  <si>
    <t>KARWIN</t>
  </si>
  <si>
    <t>7359312</t>
  </si>
  <si>
    <t>66208</t>
  </si>
  <si>
    <t>0323140</t>
  </si>
  <si>
    <t>5129048</t>
  </si>
  <si>
    <t>84042</t>
  </si>
  <si>
    <t>0323230</t>
  </si>
  <si>
    <t>NIEGARDÓW</t>
  </si>
  <si>
    <t>5636235</t>
  </si>
  <si>
    <t>84040</t>
  </si>
  <si>
    <t>0323393</t>
  </si>
  <si>
    <t>PIOTRKOWICE MAŁE</t>
  </si>
  <si>
    <t>87D</t>
  </si>
  <si>
    <t>5064736</t>
  </si>
  <si>
    <t>42544,44604,47316</t>
  </si>
  <si>
    <t>0323499</t>
  </si>
  <si>
    <t>RZĘDOWICE</t>
  </si>
  <si>
    <t>5061975</t>
  </si>
  <si>
    <t>63409</t>
  </si>
  <si>
    <t>0323720</t>
  </si>
  <si>
    <t>KRZESZOWICE</t>
  </si>
  <si>
    <t>FILIPOWICE</t>
  </si>
  <si>
    <t>5128968</t>
  </si>
  <si>
    <t>83285</t>
  </si>
  <si>
    <t>0324145</t>
  </si>
  <si>
    <t>NAWOJOWA GÓRA</t>
  </si>
  <si>
    <t>8565913</t>
  </si>
  <si>
    <t>83619</t>
  </si>
  <si>
    <t>0324286</t>
  </si>
  <si>
    <t>RUDNO</t>
  </si>
  <si>
    <t>2037648</t>
  </si>
  <si>
    <t>129005</t>
  </si>
  <si>
    <t>0324613</t>
  </si>
  <si>
    <t>LISZKI</t>
  </si>
  <si>
    <t>JEZIORZANY</t>
  </si>
  <si>
    <t>3727486</t>
  </si>
  <si>
    <t>82567</t>
  </si>
  <si>
    <t>0325239</t>
  </si>
  <si>
    <t>KRYSPINÓW</t>
  </si>
  <si>
    <t>2297450</t>
  </si>
  <si>
    <t>82597</t>
  </si>
  <si>
    <t>0325417</t>
  </si>
  <si>
    <t>PIEKARY</t>
  </si>
  <si>
    <t>2403621</t>
  </si>
  <si>
    <t>64042</t>
  </si>
  <si>
    <t>0325699</t>
  </si>
  <si>
    <t>MOGILANY</t>
  </si>
  <si>
    <t>LUSINA</t>
  </si>
  <si>
    <t>UL. ZDROJOWA</t>
  </si>
  <si>
    <t>7869007</t>
  </si>
  <si>
    <t>47219</t>
  </si>
  <si>
    <t>0327014</t>
  </si>
  <si>
    <t>25944</t>
  </si>
  <si>
    <t>WIELICKI</t>
  </si>
  <si>
    <t>NIEPOŁOMICE</t>
  </si>
  <si>
    <t>WOLA BATORSKA</t>
  </si>
  <si>
    <t>3601278</t>
  </si>
  <si>
    <t>90215</t>
  </si>
  <si>
    <t>0329020</t>
  </si>
  <si>
    <t>NOWE BRZESKO</t>
  </si>
  <si>
    <t>MNISZÓW</t>
  </si>
  <si>
    <t>776028</t>
  </si>
  <si>
    <t>9815</t>
  </si>
  <si>
    <t>0329674</t>
  </si>
  <si>
    <t>UL. KRAKOWSKA</t>
  </si>
  <si>
    <t>2256152</t>
  </si>
  <si>
    <t>23890</t>
  </si>
  <si>
    <t>0329705</t>
  </si>
  <si>
    <t>09796</t>
  </si>
  <si>
    <t>SIEROSŁAWICE</t>
  </si>
  <si>
    <t>777373</t>
  </si>
  <si>
    <t>23353,23355</t>
  </si>
  <si>
    <t>0329817</t>
  </si>
  <si>
    <t>PROSZOWICE</t>
  </si>
  <si>
    <t>KOCZANÓW</t>
  </si>
  <si>
    <t>8630960</t>
  </si>
  <si>
    <t>119121,66344</t>
  </si>
  <si>
    <t>0331903</t>
  </si>
  <si>
    <t>KOŚCIELEC</t>
  </si>
  <si>
    <t>774825</t>
  </si>
  <si>
    <t>83145,83146</t>
  </si>
  <si>
    <t>0331910</t>
  </si>
  <si>
    <t>OSTRÓW</t>
  </si>
  <si>
    <t>5957878</t>
  </si>
  <si>
    <t>66338</t>
  </si>
  <si>
    <t>0332096</t>
  </si>
  <si>
    <t>SZCZYTNIKI</t>
  </si>
  <si>
    <t>91A</t>
  </si>
  <si>
    <t>8442372</t>
  </si>
  <si>
    <t>66340</t>
  </si>
  <si>
    <t>0332200</t>
  </si>
  <si>
    <t>ŻĘBOCIN</t>
  </si>
  <si>
    <t>7227974</t>
  </si>
  <si>
    <t>3198,4900</t>
  </si>
  <si>
    <t>0332400</t>
  </si>
  <si>
    <t>RADZIEMICE</t>
  </si>
  <si>
    <t>ŁĘTKOWICE</t>
  </si>
  <si>
    <t>765316</t>
  </si>
  <si>
    <t>15231</t>
  </si>
  <si>
    <t>0333397</t>
  </si>
  <si>
    <t>6531456</t>
  </si>
  <si>
    <t>121524,121537</t>
  </si>
  <si>
    <t>0333575</t>
  </si>
  <si>
    <t>SŁOMNIKI</t>
  </si>
  <si>
    <t>KACICE</t>
  </si>
  <si>
    <t>6083101</t>
  </si>
  <si>
    <t>123342,17139</t>
  </si>
  <si>
    <t>0335982</t>
  </si>
  <si>
    <t>WAGANOWICE</t>
  </si>
  <si>
    <t>8058767</t>
  </si>
  <si>
    <t>119629,27454,27492</t>
  </si>
  <si>
    <t>0336496</t>
  </si>
  <si>
    <t>SUŁOSZOWA</t>
  </si>
  <si>
    <t>WIELMOŻA</t>
  </si>
  <si>
    <t>18154367</t>
  </si>
  <si>
    <t>38904</t>
  </si>
  <si>
    <t>0337320</t>
  </si>
  <si>
    <t>WOLA KALINOWSKA</t>
  </si>
  <si>
    <t>6081282</t>
  </si>
  <si>
    <t>44097</t>
  </si>
  <si>
    <t>0337478</t>
  </si>
  <si>
    <t>ŚWIĄTNIKI GÓRNE</t>
  </si>
  <si>
    <t>OCHOJNO</t>
  </si>
  <si>
    <t>UL. PODHALAŃSKA</t>
  </si>
  <si>
    <t>2360950</t>
  </si>
  <si>
    <t>4894</t>
  </si>
  <si>
    <t>0337550</t>
  </si>
  <si>
    <t>RZESZOTARY</t>
  </si>
  <si>
    <t>UL. POD DĘBINĄ</t>
  </si>
  <si>
    <t>2230459</t>
  </si>
  <si>
    <t>4896</t>
  </si>
  <si>
    <t>0337691</t>
  </si>
  <si>
    <t>UL. FRANCISZKA BIELOWICZA</t>
  </si>
  <si>
    <t>6404531</t>
  </si>
  <si>
    <t>4799</t>
  </si>
  <si>
    <t>0337774</t>
  </si>
  <si>
    <t>29297</t>
  </si>
  <si>
    <t>UL. KAZIMIERZA BRUCHNALSKIEGO</t>
  </si>
  <si>
    <t>8697156</t>
  </si>
  <si>
    <t>23201,6669,6692,8501</t>
  </si>
  <si>
    <t>29298</t>
  </si>
  <si>
    <t>MYŚLENICKI</t>
  </si>
  <si>
    <t>TOKARNIA</t>
  </si>
  <si>
    <t>SKOMIELNA CZARNA</t>
  </si>
  <si>
    <t>7930127</t>
  </si>
  <si>
    <t>64866</t>
  </si>
  <si>
    <t>0338450</t>
  </si>
  <si>
    <t>4746964</t>
  </si>
  <si>
    <t>64864</t>
  </si>
  <si>
    <t>0338756</t>
  </si>
  <si>
    <t>WIELKA WIEŚ</t>
  </si>
  <si>
    <t>BĘDKOWICE</t>
  </si>
  <si>
    <t>UL. BRZOZOWA</t>
  </si>
  <si>
    <t>7167952</t>
  </si>
  <si>
    <t>92936</t>
  </si>
  <si>
    <t>0341853</t>
  </si>
  <si>
    <t>02276</t>
  </si>
  <si>
    <t>BIAŁY KOŚCIÓŁ</t>
  </si>
  <si>
    <t>5384091</t>
  </si>
  <si>
    <t>89672</t>
  </si>
  <si>
    <t>0341899</t>
  </si>
  <si>
    <t>MODLNICZKA</t>
  </si>
  <si>
    <t>UL. ŚW. FAUSTYNY</t>
  </si>
  <si>
    <t>8442462</t>
  </si>
  <si>
    <t>92764</t>
  </si>
  <si>
    <t>0342031</t>
  </si>
  <si>
    <t>32936</t>
  </si>
  <si>
    <t>ZABIERZÓW</t>
  </si>
  <si>
    <t>BOLECHOWICE</t>
  </si>
  <si>
    <t>8187812</t>
  </si>
  <si>
    <t>5867</t>
  </si>
  <si>
    <t>0343562</t>
  </si>
  <si>
    <t xml:space="preserve">2A </t>
  </si>
  <si>
    <t>6823067</t>
  </si>
  <si>
    <t>123535</t>
  </si>
  <si>
    <t>26081</t>
  </si>
  <si>
    <t>BRZEZIE</t>
  </si>
  <si>
    <t>2294381</t>
  </si>
  <si>
    <t>5868</t>
  </si>
  <si>
    <t>0343645</t>
  </si>
  <si>
    <t>KOBYLANY</t>
  </si>
  <si>
    <t>1831259</t>
  </si>
  <si>
    <t>5869</t>
  </si>
  <si>
    <t>0343786</t>
  </si>
  <si>
    <t>NIELEPICE</t>
  </si>
  <si>
    <t>UL. DŁUGA</t>
  </si>
  <si>
    <t>2325143</t>
  </si>
  <si>
    <t>5870</t>
  </si>
  <si>
    <t>0343869</t>
  </si>
  <si>
    <t>RADWANOWICE</t>
  </si>
  <si>
    <t>2760370</t>
  </si>
  <si>
    <t>73310</t>
  </si>
  <si>
    <t>0343881</t>
  </si>
  <si>
    <t>RUDAWA</t>
  </si>
  <si>
    <t>UL. STANISŁAWA POLACZKA</t>
  </si>
  <si>
    <t>5639230</t>
  </si>
  <si>
    <t>55709,55710</t>
  </si>
  <si>
    <t>0343941</t>
  </si>
  <si>
    <t>16964</t>
  </si>
  <si>
    <t>5447422</t>
  </si>
  <si>
    <t>5873</t>
  </si>
  <si>
    <t>0344024</t>
  </si>
  <si>
    <t>ZELKÓW</t>
  </si>
  <si>
    <t>7866350</t>
  </si>
  <si>
    <t>84883</t>
  </si>
  <si>
    <t>0344030</t>
  </si>
  <si>
    <t>ZIELONKI</t>
  </si>
  <si>
    <t>KORZKIEW</t>
  </si>
  <si>
    <t>UL. PODZAMCZE</t>
  </si>
  <si>
    <t>6465767</t>
  </si>
  <si>
    <t>85857,85921</t>
  </si>
  <si>
    <t>0344231</t>
  </si>
  <si>
    <t>GORLICKI</t>
  </si>
  <si>
    <t>BIECZ</t>
  </si>
  <si>
    <t>SITNICA</t>
  </si>
  <si>
    <t>2287628</t>
  </si>
  <si>
    <t>121426,91822</t>
  </si>
  <si>
    <t>0345288</t>
  </si>
  <si>
    <t>PODKARPACKIE</t>
  </si>
  <si>
    <t>KROŚNIEŃSKI</t>
  </si>
  <si>
    <t>CHORKÓWKA</t>
  </si>
  <si>
    <t>ŚWIERZOWA POLSKA</t>
  </si>
  <si>
    <t>2335107</t>
  </si>
  <si>
    <t>19689</t>
  </si>
  <si>
    <t>0347577</t>
  </si>
  <si>
    <t>RYMANÓW</t>
  </si>
  <si>
    <t>KRÓLIK POLSKI</t>
  </si>
  <si>
    <t>UL. BIESZCZADZKA</t>
  </si>
  <si>
    <t>8964711</t>
  </si>
  <si>
    <t>88174,88250</t>
  </si>
  <si>
    <t>0358888</t>
  </si>
  <si>
    <t>01326</t>
  </si>
  <si>
    <t>PUŁAWY</t>
  </si>
  <si>
    <t>6862835</t>
  </si>
  <si>
    <t>103516</t>
  </si>
  <si>
    <t>0359008</t>
  </si>
  <si>
    <t>POLKOWICKI</t>
  </si>
  <si>
    <t>CHOCIANÓW</t>
  </si>
  <si>
    <t>PARCHÓW</t>
  </si>
  <si>
    <t>4157669</t>
  </si>
  <si>
    <t>40086</t>
  </si>
  <si>
    <t>0363197</t>
  </si>
  <si>
    <t>TRZEBNICE</t>
  </si>
  <si>
    <t>113A</t>
  </si>
  <si>
    <t>2049744</t>
  </si>
  <si>
    <t>40085</t>
  </si>
  <si>
    <t>0363257</t>
  </si>
  <si>
    <t>LEGNICKI</t>
  </si>
  <si>
    <t>CHOJNÓW</t>
  </si>
  <si>
    <t>ROKITKI</t>
  </si>
  <si>
    <t>4602451</t>
  </si>
  <si>
    <t>87243</t>
  </si>
  <si>
    <t>0363560</t>
  </si>
  <si>
    <t>GAWORZYCE</t>
  </si>
  <si>
    <t>3328600</t>
  </si>
  <si>
    <t>86132,86201</t>
  </si>
  <si>
    <t>0363694</t>
  </si>
  <si>
    <t>GŁOGOWSKI</t>
  </si>
  <si>
    <t>GŁOGÓW</t>
  </si>
  <si>
    <t>PRZEDMOŚCIE</t>
  </si>
  <si>
    <t>5940708</t>
  </si>
  <si>
    <t>10012,8920</t>
  </si>
  <si>
    <t>0363843</t>
  </si>
  <si>
    <t>SERBY</t>
  </si>
  <si>
    <t>UL. OGRODOWA</t>
  </si>
  <si>
    <t>4793200</t>
  </si>
  <si>
    <t>8918,8919</t>
  </si>
  <si>
    <t>0363866</t>
  </si>
  <si>
    <t>14834</t>
  </si>
  <si>
    <t>KOTLA</t>
  </si>
  <si>
    <t>4285042</t>
  </si>
  <si>
    <t>66232</t>
  </si>
  <si>
    <t>0364481</t>
  </si>
  <si>
    <t>2282305</t>
  </si>
  <si>
    <t>68639</t>
  </si>
  <si>
    <t>KUNICE</t>
  </si>
  <si>
    <t>SPALONA</t>
  </si>
  <si>
    <t>UL. LEGNICKA</t>
  </si>
  <si>
    <t>6833006</t>
  </si>
  <si>
    <t>56235</t>
  </si>
  <si>
    <t>0364943</t>
  </si>
  <si>
    <t>10780</t>
  </si>
  <si>
    <t>LEGNICKIE POLE</t>
  </si>
  <si>
    <t>BARTOSZÓW</t>
  </si>
  <si>
    <t>4793334</t>
  </si>
  <si>
    <t>124263</t>
  </si>
  <si>
    <t>0364989</t>
  </si>
  <si>
    <t>LUBIŃSKI</t>
  </si>
  <si>
    <t>LUBIN</t>
  </si>
  <si>
    <t>OSIEK</t>
  </si>
  <si>
    <t>UL. ŚW. KATARZYNY</t>
  </si>
  <si>
    <t>75A</t>
  </si>
  <si>
    <t>4538856</t>
  </si>
  <si>
    <t>91431</t>
  </si>
  <si>
    <t>0365440</t>
  </si>
  <si>
    <t>08199</t>
  </si>
  <si>
    <t>SIEDLCE</t>
  </si>
  <si>
    <t>2272805</t>
  </si>
  <si>
    <t>59749</t>
  </si>
  <si>
    <t>0365486</t>
  </si>
  <si>
    <t>MIŁKOWICE</t>
  </si>
  <si>
    <t>5430257</t>
  </si>
  <si>
    <t>110552</t>
  </si>
  <si>
    <t>0365859</t>
  </si>
  <si>
    <t>00442</t>
  </si>
  <si>
    <t>7278762</t>
  </si>
  <si>
    <t>110365</t>
  </si>
  <si>
    <t>0365871</t>
  </si>
  <si>
    <t>PĘCŁAW</t>
  </si>
  <si>
    <t>BIAŁOŁĘKA</t>
  </si>
  <si>
    <t>2471817</t>
  </si>
  <si>
    <t>86169</t>
  </si>
  <si>
    <t>0366209</t>
  </si>
  <si>
    <t>ZŁOTORYJSKI</t>
  </si>
  <si>
    <t>PIELGRZYMKA</t>
  </si>
  <si>
    <t>NOWA WIEŚ GRODZISKA</t>
  </si>
  <si>
    <t>1819177</t>
  </si>
  <si>
    <t>92853</t>
  </si>
  <si>
    <t>0366385</t>
  </si>
  <si>
    <t>RADWANICE</t>
  </si>
  <si>
    <t>BUCZYNA</t>
  </si>
  <si>
    <t>6511846</t>
  </si>
  <si>
    <t>71953</t>
  </si>
  <si>
    <t>0366920</t>
  </si>
  <si>
    <t>8807989</t>
  </si>
  <si>
    <t>84546</t>
  </si>
  <si>
    <t>0367077</t>
  </si>
  <si>
    <t>4412161</t>
  </si>
  <si>
    <t>84545</t>
  </si>
  <si>
    <t>RUDNA</t>
  </si>
  <si>
    <t>CHOBIENIA</t>
  </si>
  <si>
    <t>4728690</t>
  </si>
  <si>
    <t>90278,91075</t>
  </si>
  <si>
    <t>0367166</t>
  </si>
  <si>
    <t>RUJA</t>
  </si>
  <si>
    <t>4602436</t>
  </si>
  <si>
    <t>12663</t>
  </si>
  <si>
    <t>0367539</t>
  </si>
  <si>
    <t>ZAGRODNO</t>
  </si>
  <si>
    <t>BROCHOCIN</t>
  </si>
  <si>
    <t>4918097</t>
  </si>
  <si>
    <t>120810</t>
  </si>
  <si>
    <t>0368361</t>
  </si>
  <si>
    <t>ZŁOTORYJA</t>
  </si>
  <si>
    <t>JERZMANICE-ZDRÓJ</t>
  </si>
  <si>
    <t>4412130</t>
  </si>
  <si>
    <t>124921,124922,124923</t>
  </si>
  <si>
    <t>0368533</t>
  </si>
  <si>
    <t>RAWICKI</t>
  </si>
  <si>
    <t>BOJANOWO</t>
  </si>
  <si>
    <t>GOŚCIEJEWICE</t>
  </si>
  <si>
    <t>2072353</t>
  </si>
  <si>
    <t>70295</t>
  </si>
  <si>
    <t>0369060</t>
  </si>
  <si>
    <t>GÓROWSKI</t>
  </si>
  <si>
    <t>GÓRA</t>
  </si>
  <si>
    <t>CZERNINA</t>
  </si>
  <si>
    <t>7332410</t>
  </si>
  <si>
    <t>111153,111156</t>
  </si>
  <si>
    <t>0370122</t>
  </si>
  <si>
    <t>GLINKA</t>
  </si>
  <si>
    <t>6959856</t>
  </si>
  <si>
    <t>55375</t>
  </si>
  <si>
    <t>0370151</t>
  </si>
  <si>
    <t>NIECHLÓW</t>
  </si>
  <si>
    <t>NARATÓW</t>
  </si>
  <si>
    <t>8808032</t>
  </si>
  <si>
    <t>7629</t>
  </si>
  <si>
    <t>0373617</t>
  </si>
  <si>
    <t>3965595</t>
  </si>
  <si>
    <t>22359,22675</t>
  </si>
  <si>
    <t>0373623</t>
  </si>
  <si>
    <t>PAKOSŁAW</t>
  </si>
  <si>
    <t>UL. PARKOWA</t>
  </si>
  <si>
    <t>3442626</t>
  </si>
  <si>
    <t>71860</t>
  </si>
  <si>
    <t>0374137</t>
  </si>
  <si>
    <t>15710</t>
  </si>
  <si>
    <t>WĄSOSZ</t>
  </si>
  <si>
    <t>PŁOSKI</t>
  </si>
  <si>
    <t>239779</t>
  </si>
  <si>
    <t>30190</t>
  </si>
  <si>
    <t>0377331</t>
  </si>
  <si>
    <t>PUŁAWSKI</t>
  </si>
  <si>
    <t>BARANÓW</t>
  </si>
  <si>
    <t>6138268</t>
  </si>
  <si>
    <t>13548,85785</t>
  </si>
  <si>
    <t>0378253</t>
  </si>
  <si>
    <t>BORKI</t>
  </si>
  <si>
    <t>WOLA CHOMEJOWA</t>
  </si>
  <si>
    <t>5373170</t>
  </si>
  <si>
    <t>114899</t>
  </si>
  <si>
    <t>0379034</t>
  </si>
  <si>
    <t>LUBELSKI</t>
  </si>
  <si>
    <t>BYCHAWA</t>
  </si>
  <si>
    <t>OSOWA</t>
  </si>
  <si>
    <t>5691948</t>
  </si>
  <si>
    <t>106450</t>
  </si>
  <si>
    <t>0379583</t>
  </si>
  <si>
    <t>OPOLSKI</t>
  </si>
  <si>
    <t>CHODEL</t>
  </si>
  <si>
    <t>5819112</t>
  </si>
  <si>
    <t>112160</t>
  </si>
  <si>
    <t>0379850</t>
  </si>
  <si>
    <t>GRANICE</t>
  </si>
  <si>
    <t>8365810</t>
  </si>
  <si>
    <t>0379880</t>
  </si>
  <si>
    <t>KRAŚNICKI</t>
  </si>
  <si>
    <t>DZIERZKOWICE</t>
  </si>
  <si>
    <t>WYŻNICA</t>
  </si>
  <si>
    <t>5564659</t>
  </si>
  <si>
    <t>115622</t>
  </si>
  <si>
    <t>0380333</t>
  </si>
  <si>
    <t>LUBARTOWSKI</t>
  </si>
  <si>
    <t>FIRLEJ</t>
  </si>
  <si>
    <t>NOWY ANTONIN</t>
  </si>
  <si>
    <t>5180730</t>
  </si>
  <si>
    <t>68343</t>
  </si>
  <si>
    <t>0380586</t>
  </si>
  <si>
    <t>GŁUSK</t>
  </si>
  <si>
    <t>DOMINÓW</t>
  </si>
  <si>
    <t>81C</t>
  </si>
  <si>
    <t>4288743</t>
  </si>
  <si>
    <t>124791,124793,124795</t>
  </si>
  <si>
    <t>0381002</t>
  </si>
  <si>
    <t>PRAWIEDNIKI</t>
  </si>
  <si>
    <t>8429793</t>
  </si>
  <si>
    <t>11753</t>
  </si>
  <si>
    <t>0381090</t>
  </si>
  <si>
    <t>JABŁONNA</t>
  </si>
  <si>
    <t>CZERNIEJÓW</t>
  </si>
  <si>
    <t>5498230</t>
  </si>
  <si>
    <t>5050</t>
  </si>
  <si>
    <t>0381210</t>
  </si>
  <si>
    <t>JABŁONNA DRUGA</t>
  </si>
  <si>
    <t>1858738</t>
  </si>
  <si>
    <t>5048,7957</t>
  </si>
  <si>
    <t>0381249</t>
  </si>
  <si>
    <t>SKRZYNICE PIERWSZE</t>
  </si>
  <si>
    <t>4225416</t>
  </si>
  <si>
    <t>5052</t>
  </si>
  <si>
    <t>0381284</t>
  </si>
  <si>
    <t>JÓZEFÓW NAD WISŁĄ</t>
  </si>
  <si>
    <t>CHRUŚLANKI JÓZEFOWSKIE</t>
  </si>
  <si>
    <t>2231528</t>
  </si>
  <si>
    <t>76029</t>
  </si>
  <si>
    <t>0381976</t>
  </si>
  <si>
    <t>KAMIONKA</t>
  </si>
  <si>
    <t>UL. LUBARTOWSKA</t>
  </si>
  <si>
    <t>2139233</t>
  </si>
  <si>
    <t>84994,84995,84996,84998</t>
  </si>
  <si>
    <t>0382480</t>
  </si>
  <si>
    <t>11294</t>
  </si>
  <si>
    <t>KARCZMISKA</t>
  </si>
  <si>
    <t>KARCZMISKA PIERWSZE</t>
  </si>
  <si>
    <t>8557621</t>
  </si>
  <si>
    <t>114560,114561</t>
  </si>
  <si>
    <t>0382830</t>
  </si>
  <si>
    <t>5498068</t>
  </si>
  <si>
    <t>112136,112137,112141,112156,122710</t>
  </si>
  <si>
    <t>KAZIMIERZ DOLNY</t>
  </si>
  <si>
    <t>RZECZYCA</t>
  </si>
  <si>
    <t>5182169</t>
  </si>
  <si>
    <t>88707</t>
  </si>
  <si>
    <t>0383047</t>
  </si>
  <si>
    <t>KOŃSKOWOLA</t>
  </si>
  <si>
    <t>CHRZĄCHÓW</t>
  </si>
  <si>
    <t>4338057</t>
  </si>
  <si>
    <t>72646</t>
  </si>
  <si>
    <t>0383633</t>
  </si>
  <si>
    <t>3909336</t>
  </si>
  <si>
    <t>72648,72968</t>
  </si>
  <si>
    <t>0383656</t>
  </si>
  <si>
    <t>STARY POŻÓG</t>
  </si>
  <si>
    <t>57E</t>
  </si>
  <si>
    <t>5945747</t>
  </si>
  <si>
    <t>72969</t>
  </si>
  <si>
    <t>0383751</t>
  </si>
  <si>
    <t>KURÓW</t>
  </si>
  <si>
    <t>KLEMENTOWICE</t>
  </si>
  <si>
    <t>6265600</t>
  </si>
  <si>
    <t>125587,74196,74201,92979</t>
  </si>
  <si>
    <t>0384420</t>
  </si>
  <si>
    <t>LUBARTÓW</t>
  </si>
  <si>
    <t>WANDZIN</t>
  </si>
  <si>
    <t>2168742</t>
  </si>
  <si>
    <t>56440</t>
  </si>
  <si>
    <t>0384756</t>
  </si>
  <si>
    <t>ŁAZISKA</t>
  </si>
  <si>
    <t>2137278</t>
  </si>
  <si>
    <t>11710</t>
  </si>
  <si>
    <t>0385313</t>
  </si>
  <si>
    <t>PIOTRAWIN</t>
  </si>
  <si>
    <t>478456</t>
  </si>
  <si>
    <t>21177</t>
  </si>
  <si>
    <t>0385371</t>
  </si>
  <si>
    <t>ŚWIDNICKI</t>
  </si>
  <si>
    <t>MEŁGIEW</t>
  </si>
  <si>
    <t>PODZAMCZE</t>
  </si>
  <si>
    <t>3525966</t>
  </si>
  <si>
    <t>47192</t>
  </si>
  <si>
    <t>0385939</t>
  </si>
  <si>
    <t>MICHÓW</t>
  </si>
  <si>
    <t>KATARZYN</t>
  </si>
  <si>
    <t>3651677</t>
  </si>
  <si>
    <t>72595</t>
  </si>
  <si>
    <t>0386063</t>
  </si>
  <si>
    <t>NIEDRZWICA DUŻA</t>
  </si>
  <si>
    <t>CZÓŁNA</t>
  </si>
  <si>
    <t>444771</t>
  </si>
  <si>
    <t>61578</t>
  </si>
  <si>
    <t>0386732</t>
  </si>
  <si>
    <t>KRĘŻNICA JARA</t>
  </si>
  <si>
    <t>3717139</t>
  </si>
  <si>
    <t>86284,87004</t>
  </si>
  <si>
    <t>0386761</t>
  </si>
  <si>
    <t>21A</t>
  </si>
  <si>
    <t>6265727</t>
  </si>
  <si>
    <t>57689,59600</t>
  </si>
  <si>
    <t>0386844</t>
  </si>
  <si>
    <t>NIEDRZWICA KOŚCIELNA</t>
  </si>
  <si>
    <t>3781077</t>
  </si>
  <si>
    <t>86203,86214</t>
  </si>
  <si>
    <t>0386873</t>
  </si>
  <si>
    <t>SOBIESZCZANY</t>
  </si>
  <si>
    <t>3717142</t>
  </si>
  <si>
    <t>89285</t>
  </si>
  <si>
    <t>0387045</t>
  </si>
  <si>
    <t>WARSZAWIAKI</t>
  </si>
  <si>
    <t>4861381</t>
  </si>
  <si>
    <t>62371</t>
  </si>
  <si>
    <t>0387170</t>
  </si>
  <si>
    <t>NIEDŹWIADA</t>
  </si>
  <si>
    <t>BRZEŹNICA BYCHAWSKA</t>
  </si>
  <si>
    <t>5180664</t>
  </si>
  <si>
    <t>58973</t>
  </si>
  <si>
    <t>0387217</t>
  </si>
  <si>
    <t>7667569</t>
  </si>
  <si>
    <t>58976</t>
  </si>
  <si>
    <t>0387335</t>
  </si>
  <si>
    <t>NIEMCE</t>
  </si>
  <si>
    <t>JAKUBOWICE KONIŃSKIE</t>
  </si>
  <si>
    <t>3145987</t>
  </si>
  <si>
    <t>106630</t>
  </si>
  <si>
    <t>0387507</t>
  </si>
  <si>
    <t>UL. RÓŻANA</t>
  </si>
  <si>
    <t>5497483</t>
  </si>
  <si>
    <t>87273,87274,91602,91604</t>
  </si>
  <si>
    <t>0387625</t>
  </si>
  <si>
    <t>19000</t>
  </si>
  <si>
    <t>3716474</t>
  </si>
  <si>
    <t>105591,105597</t>
  </si>
  <si>
    <t>OPOLE LUBELSKIE</t>
  </si>
  <si>
    <t>KLUCZKOWICE</t>
  </si>
  <si>
    <t>8558579</t>
  </si>
  <si>
    <t>20139,20182</t>
  </si>
  <si>
    <t>0388352</t>
  </si>
  <si>
    <t>KLUCZKOWICE-OSIEDLE</t>
  </si>
  <si>
    <t>6648578</t>
  </si>
  <si>
    <t>107046</t>
  </si>
  <si>
    <t>0388375</t>
  </si>
  <si>
    <t>NIEZDÓW</t>
  </si>
  <si>
    <t>6265477</t>
  </si>
  <si>
    <t>10220,11389</t>
  </si>
  <si>
    <t>0388412</t>
  </si>
  <si>
    <t>PUSZNO GODOWSKIE</t>
  </si>
  <si>
    <t>477477</t>
  </si>
  <si>
    <t>10396</t>
  </si>
  <si>
    <t>0388464</t>
  </si>
  <si>
    <t>SKOKÓW</t>
  </si>
  <si>
    <t>5054063</t>
  </si>
  <si>
    <t>10376</t>
  </si>
  <si>
    <t>0388524</t>
  </si>
  <si>
    <t>WANDALIN</t>
  </si>
  <si>
    <t>5692108</t>
  </si>
  <si>
    <t>10405</t>
  </si>
  <si>
    <t>0388582</t>
  </si>
  <si>
    <t>PIASKI</t>
  </si>
  <si>
    <t>WOLA PIASECKA</t>
  </si>
  <si>
    <t>8240766</t>
  </si>
  <si>
    <t>108947</t>
  </si>
  <si>
    <t>0389469</t>
  </si>
  <si>
    <t>PONIATOWA</t>
  </si>
  <si>
    <t>DĄBROWA WRONOWSKA</t>
  </si>
  <si>
    <t>8750563</t>
  </si>
  <si>
    <t>13178</t>
  </si>
  <si>
    <t>0389498</t>
  </si>
  <si>
    <t>BOROWA</t>
  </si>
  <si>
    <t>9A</t>
  </si>
  <si>
    <t>470836</t>
  </si>
  <si>
    <t>61568</t>
  </si>
  <si>
    <t>0389890</t>
  </si>
  <si>
    <t>BRONOWICE</t>
  </si>
  <si>
    <t>2119900</t>
  </si>
  <si>
    <t>60906</t>
  </si>
  <si>
    <t>0389908</t>
  </si>
  <si>
    <t>ZARZECZE</t>
  </si>
  <si>
    <t>8431549</t>
  </si>
  <si>
    <t>61439</t>
  </si>
  <si>
    <t>0390194</t>
  </si>
  <si>
    <t>RYCKI</t>
  </si>
  <si>
    <t>RYKI</t>
  </si>
  <si>
    <t>ROSOSZ</t>
  </si>
  <si>
    <t>8368370</t>
  </si>
  <si>
    <t>82804</t>
  </si>
  <si>
    <t>0390805</t>
  </si>
  <si>
    <t>SERNIKI</t>
  </si>
  <si>
    <t>2371730</t>
  </si>
  <si>
    <t>44554</t>
  </si>
  <si>
    <t>0391041</t>
  </si>
  <si>
    <t>STĘŻYCA</t>
  </si>
  <si>
    <t>UL. KRÓLEWSKA</t>
  </si>
  <si>
    <t>2294163</t>
  </si>
  <si>
    <t>38758,38761</t>
  </si>
  <si>
    <t>0391638</t>
  </si>
  <si>
    <t>09987</t>
  </si>
  <si>
    <t>TRAWNIKI</t>
  </si>
  <si>
    <t>6202036</t>
  </si>
  <si>
    <t>115612</t>
  </si>
  <si>
    <t>0392201</t>
  </si>
  <si>
    <t>UŁĘŻ</t>
  </si>
  <si>
    <t>BIAŁKI DOLNE</t>
  </si>
  <si>
    <t>8750586</t>
  </si>
  <si>
    <t>60012</t>
  </si>
  <si>
    <t>0392224</t>
  </si>
  <si>
    <t>SOBIESZYN</t>
  </si>
  <si>
    <t>486248</t>
  </si>
  <si>
    <t>19739,19740,19742,19743</t>
  </si>
  <si>
    <t>0392371</t>
  </si>
  <si>
    <t>URZĘDÓW</t>
  </si>
  <si>
    <t>BOBY-KOLONIA</t>
  </si>
  <si>
    <t>6646791</t>
  </si>
  <si>
    <t>68530</t>
  </si>
  <si>
    <t>0392460</t>
  </si>
  <si>
    <t>RANKOWSKIE</t>
  </si>
  <si>
    <t>2269699</t>
  </si>
  <si>
    <t>103979</t>
  </si>
  <si>
    <t>0392649</t>
  </si>
  <si>
    <t>UL. WODNA</t>
  </si>
  <si>
    <t>2339381</t>
  </si>
  <si>
    <t>86899,86900,86901</t>
  </si>
  <si>
    <t>0392684</t>
  </si>
  <si>
    <t>24550</t>
  </si>
  <si>
    <t>7985849</t>
  </si>
  <si>
    <t>87654,87656,87657</t>
  </si>
  <si>
    <t>WĄWOLNICA</t>
  </si>
  <si>
    <t>KARMANOWICE</t>
  </si>
  <si>
    <t>2524612</t>
  </si>
  <si>
    <t>55495</t>
  </si>
  <si>
    <t>0393028</t>
  </si>
  <si>
    <t>UL. RYNEK</t>
  </si>
  <si>
    <t>24A</t>
  </si>
  <si>
    <t>8287360</t>
  </si>
  <si>
    <t>55492</t>
  </si>
  <si>
    <t>0393117</t>
  </si>
  <si>
    <t>19253</t>
  </si>
  <si>
    <t>WILKÓW</t>
  </si>
  <si>
    <t>ROGÓW</t>
  </si>
  <si>
    <t>8686340</t>
  </si>
  <si>
    <t>35209</t>
  </si>
  <si>
    <t>0393488</t>
  </si>
  <si>
    <t>ŁUSZCZÓW DRUGI</t>
  </si>
  <si>
    <t>4225301</t>
  </si>
  <si>
    <t>107513</t>
  </si>
  <si>
    <t>0393940</t>
  </si>
  <si>
    <t>ŚWIDNIK MAŁY</t>
  </si>
  <si>
    <t>7284867</t>
  </si>
  <si>
    <t>107517</t>
  </si>
  <si>
    <t>0394080</t>
  </si>
  <si>
    <t>ZAKRZÓWEK</t>
  </si>
  <si>
    <t>BYSTRZYCA</t>
  </si>
  <si>
    <t>6200485</t>
  </si>
  <si>
    <t>62588</t>
  </si>
  <si>
    <t>0394111</t>
  </si>
  <si>
    <t>MAJDAN-GRABINA</t>
  </si>
  <si>
    <t>145A</t>
  </si>
  <si>
    <t>6454251</t>
  </si>
  <si>
    <t>72516</t>
  </si>
  <si>
    <t>0394170</t>
  </si>
  <si>
    <t>RUDNIK DRUGI</t>
  </si>
  <si>
    <t>2186470</t>
  </si>
  <si>
    <t>62349</t>
  </si>
  <si>
    <t>0394230</t>
  </si>
  <si>
    <t>UL. WÓJTOWICZA</t>
  </si>
  <si>
    <t>4164114</t>
  </si>
  <si>
    <t>70269,71963</t>
  </si>
  <si>
    <t>0394312</t>
  </si>
  <si>
    <t>24790</t>
  </si>
  <si>
    <t>WYSOKOMAZOWIECKI</t>
  </si>
  <si>
    <t>KLUKOWO</t>
  </si>
  <si>
    <t>ŁUNIEWO MAŁE</t>
  </si>
  <si>
    <t>1243145</t>
  </si>
  <si>
    <t>92424</t>
  </si>
  <si>
    <t>0398669</t>
  </si>
  <si>
    <t>KOBYLIN-BORZYMY</t>
  </si>
  <si>
    <t>5717607</t>
  </si>
  <si>
    <t>11401,11402</t>
  </si>
  <si>
    <t>0398971</t>
  </si>
  <si>
    <t>WNORY-KUŻELE</t>
  </si>
  <si>
    <t>6865366</t>
  </si>
  <si>
    <t>5572</t>
  </si>
  <si>
    <t>0399315</t>
  </si>
  <si>
    <t>KOLNEŃSKI</t>
  </si>
  <si>
    <t>KOLNO</t>
  </si>
  <si>
    <t>LACHOWO</t>
  </si>
  <si>
    <t>7246213</t>
  </si>
  <si>
    <t>48623,49512</t>
  </si>
  <si>
    <t>0399670</t>
  </si>
  <si>
    <t>WYKOWO</t>
  </si>
  <si>
    <t>2073027</t>
  </si>
  <si>
    <t>49511</t>
  </si>
  <si>
    <t>0399887</t>
  </si>
  <si>
    <t>ZASKRODZIE</t>
  </si>
  <si>
    <t>1236348</t>
  </si>
  <si>
    <t>49513</t>
  </si>
  <si>
    <t>0399953</t>
  </si>
  <si>
    <t>NOWE PIEKUTY</t>
  </si>
  <si>
    <t>JABŁOŃ KOŚCIELNA</t>
  </si>
  <si>
    <t>UL. MAZOWIECKA</t>
  </si>
  <si>
    <t>3488048</t>
  </si>
  <si>
    <t>13689,13690</t>
  </si>
  <si>
    <t>0402081</t>
  </si>
  <si>
    <t>12540</t>
  </si>
  <si>
    <t>2308473</t>
  </si>
  <si>
    <t>13687,13688</t>
  </si>
  <si>
    <t>0402299</t>
  </si>
  <si>
    <t>PERLEJEWO</t>
  </si>
  <si>
    <t>5654254</t>
  </si>
  <si>
    <t>23006</t>
  </si>
  <si>
    <t>0403293</t>
  </si>
  <si>
    <t>ŁOMŻYŃSKI</t>
  </si>
  <si>
    <t>PIĄTNICA</t>
  </si>
  <si>
    <t>DOBRZYJAŁOWO</t>
  </si>
  <si>
    <t>1942264</t>
  </si>
  <si>
    <t>47760</t>
  </si>
  <si>
    <t>0403494</t>
  </si>
  <si>
    <t>DROZDOWO</t>
  </si>
  <si>
    <t>5463249</t>
  </si>
  <si>
    <t>47766</t>
  </si>
  <si>
    <t>0403502</t>
  </si>
  <si>
    <t>STAWISKI</t>
  </si>
  <si>
    <t>BUDY STAWISKIE</t>
  </si>
  <si>
    <t>1234127</t>
  </si>
  <si>
    <t>63477</t>
  </si>
  <si>
    <t>0406340</t>
  </si>
  <si>
    <t>OSTROWSKI</t>
  </si>
  <si>
    <t>SZULBORZE WIELKIE</t>
  </si>
  <si>
    <t>UL. SZARYCH SZEREGÓW</t>
  </si>
  <si>
    <t>7622421</t>
  </si>
  <si>
    <t>107321,107323</t>
  </si>
  <si>
    <t>0407807</t>
  </si>
  <si>
    <t>21787</t>
  </si>
  <si>
    <t>NOWOSĄDECKI</t>
  </si>
  <si>
    <t>KAMIONKA WIELKA</t>
  </si>
  <si>
    <t>BOGUSZA</t>
  </si>
  <si>
    <t>2128200</t>
  </si>
  <si>
    <t>25940</t>
  </si>
  <si>
    <t>0434307</t>
  </si>
  <si>
    <t>6465709</t>
  </si>
  <si>
    <t>27820,30758</t>
  </si>
  <si>
    <t>0434371</t>
  </si>
  <si>
    <t>KRÓLOWA GÓRNA</t>
  </si>
  <si>
    <t>8251656</t>
  </si>
  <si>
    <t>55542,55708</t>
  </si>
  <si>
    <t>0434945</t>
  </si>
  <si>
    <t>KRÓLOWA POLSKA</t>
  </si>
  <si>
    <t>4680023</t>
  </si>
  <si>
    <t>25958</t>
  </si>
  <si>
    <t>0435011</t>
  </si>
  <si>
    <t>KORZENNA</t>
  </si>
  <si>
    <t>JASIENNA</t>
  </si>
  <si>
    <t>8761572</t>
  </si>
  <si>
    <t>53056</t>
  </si>
  <si>
    <t>0435710</t>
  </si>
  <si>
    <t>NOWOTARSKI</t>
  </si>
  <si>
    <t>LIPNICA WIELKA</t>
  </si>
  <si>
    <t>7295736</t>
  </si>
  <si>
    <t>75317</t>
  </si>
  <si>
    <t>0440791</t>
  </si>
  <si>
    <t>NOWY TARG</t>
  </si>
  <si>
    <t>KREMPACHY</t>
  </si>
  <si>
    <t>2279047</t>
  </si>
  <si>
    <t>14574</t>
  </si>
  <si>
    <t>0457320</t>
  </si>
  <si>
    <t>03839</t>
  </si>
  <si>
    <t>RABA WYŻNA</t>
  </si>
  <si>
    <t>HARKABUZ</t>
  </si>
  <si>
    <t>8123444</t>
  </si>
  <si>
    <t>72571</t>
  </si>
  <si>
    <t>0461416</t>
  </si>
  <si>
    <t>KĘTRZYŃSKI</t>
  </si>
  <si>
    <t>BARCIANY</t>
  </si>
  <si>
    <t>2349585</t>
  </si>
  <si>
    <t>69898,71222</t>
  </si>
  <si>
    <t>0468996</t>
  </si>
  <si>
    <t>BARTOSZYCKI</t>
  </si>
  <si>
    <t>BARTOSZYCE</t>
  </si>
  <si>
    <t>SOKOLICA</t>
  </si>
  <si>
    <t>2062655</t>
  </si>
  <si>
    <t>56230</t>
  </si>
  <si>
    <t>0471030</t>
  </si>
  <si>
    <t>2387342</t>
  </si>
  <si>
    <t>56232</t>
  </si>
  <si>
    <t>0471389</t>
  </si>
  <si>
    <t>OSTRÓDZKI</t>
  </si>
  <si>
    <t>DĄBRÓWNO</t>
  </si>
  <si>
    <t>UL. POWSTAŃCÓW</t>
  </si>
  <si>
    <t>6750816</t>
  </si>
  <si>
    <t>53175</t>
  </si>
  <si>
    <t>0472325</t>
  </si>
  <si>
    <t>17354</t>
  </si>
  <si>
    <t>ELGNOWO</t>
  </si>
  <si>
    <t>6177919</t>
  </si>
  <si>
    <t>53174</t>
  </si>
  <si>
    <t>0472354</t>
  </si>
  <si>
    <t>SZCZYCIEŃSKI</t>
  </si>
  <si>
    <t>DŹWIERZUTY</t>
  </si>
  <si>
    <t>RUMY</t>
  </si>
  <si>
    <t>8025079</t>
  </si>
  <si>
    <t>8639</t>
  </si>
  <si>
    <t>0473454</t>
  </si>
  <si>
    <t>OLSZTYŃSKI</t>
  </si>
  <si>
    <t>JONKOWO</t>
  </si>
  <si>
    <t>NOWE KAWKOWO</t>
  </si>
  <si>
    <t>5476202</t>
  </si>
  <si>
    <t>25186</t>
  </si>
  <si>
    <t>0477133</t>
  </si>
  <si>
    <t>OSTRÓDA</t>
  </si>
  <si>
    <t>IDZBARK</t>
  </si>
  <si>
    <t>2312266</t>
  </si>
  <si>
    <t>118406</t>
  </si>
  <si>
    <t>0485026</t>
  </si>
  <si>
    <t>SAMBOROWO</t>
  </si>
  <si>
    <t>1594704</t>
  </si>
  <si>
    <t>112106,112107</t>
  </si>
  <si>
    <t>0485374</t>
  </si>
  <si>
    <t>SZYLDAK</t>
  </si>
  <si>
    <t>2035650</t>
  </si>
  <si>
    <t>29149</t>
  </si>
  <si>
    <t>0485517</t>
  </si>
  <si>
    <t>STAWIGUDA</t>
  </si>
  <si>
    <t>5347839</t>
  </si>
  <si>
    <t>42463</t>
  </si>
  <si>
    <t>0489018</t>
  </si>
  <si>
    <t>SZCZYTNO</t>
  </si>
  <si>
    <t>GAWRZYJAŁKI</t>
  </si>
  <si>
    <t>7770463</t>
  </si>
  <si>
    <t>88209</t>
  </si>
  <si>
    <t>0489120</t>
  </si>
  <si>
    <t>ZALEWO</t>
  </si>
  <si>
    <t>BARTY</t>
  </si>
  <si>
    <t>6176781</t>
  </si>
  <si>
    <t>86442</t>
  </si>
  <si>
    <t>0490553</t>
  </si>
  <si>
    <t>KĘDZIERZYŃSKO-KOZIELSKI</t>
  </si>
  <si>
    <t>BIERAWA</t>
  </si>
  <si>
    <t>STARA KUŹNIA</t>
  </si>
  <si>
    <t>UL. WIECZORKA</t>
  </si>
  <si>
    <t>7560509</t>
  </si>
  <si>
    <t>42256</t>
  </si>
  <si>
    <t>0491707</t>
  </si>
  <si>
    <t>24027</t>
  </si>
  <si>
    <t>GŁUBCZYCKI</t>
  </si>
  <si>
    <t>BRANICE</t>
  </si>
  <si>
    <t>5201967</t>
  </si>
  <si>
    <t>72178</t>
  </si>
  <si>
    <t>0491742</t>
  </si>
  <si>
    <t>BRZESKI</t>
  </si>
  <si>
    <t>SKARBIMIERZ</t>
  </si>
  <si>
    <t>LIPKI</t>
  </si>
  <si>
    <t>8324942</t>
  </si>
  <si>
    <t>129856</t>
  </si>
  <si>
    <t>0492010</t>
  </si>
  <si>
    <t>ŁUKOWICE BRZESKIE</t>
  </si>
  <si>
    <t>5266707</t>
  </si>
  <si>
    <t>129848</t>
  </si>
  <si>
    <t>0492026</t>
  </si>
  <si>
    <t>KLUCZBORSKI</t>
  </si>
  <si>
    <t>BYCZYNA</t>
  </si>
  <si>
    <t>1050531</t>
  </si>
  <si>
    <t>40183</t>
  </si>
  <si>
    <t>0492121</t>
  </si>
  <si>
    <t>ROSZKOWICE</t>
  </si>
  <si>
    <t>6987576</t>
  </si>
  <si>
    <t>40185</t>
  </si>
  <si>
    <t>0492517</t>
  </si>
  <si>
    <t>CHRZĄSTOWICE</t>
  </si>
  <si>
    <t>DANIEC</t>
  </si>
  <si>
    <t>UL. UTRACKA</t>
  </si>
  <si>
    <t>3866164</t>
  </si>
  <si>
    <t>10237</t>
  </si>
  <si>
    <t>0492581</t>
  </si>
  <si>
    <t>23451</t>
  </si>
  <si>
    <t>CISEK</t>
  </si>
  <si>
    <t>UL. PLANETORZA</t>
  </si>
  <si>
    <t>2150757</t>
  </si>
  <si>
    <t>72949</t>
  </si>
  <si>
    <t>0492701</t>
  </si>
  <si>
    <t>16426</t>
  </si>
  <si>
    <t>LANDZMIERZ</t>
  </si>
  <si>
    <t>3929862</t>
  </si>
  <si>
    <t>73524</t>
  </si>
  <si>
    <t>0492753</t>
  </si>
  <si>
    <t>ŁANY</t>
  </si>
  <si>
    <t>98A</t>
  </si>
  <si>
    <t>3419509</t>
  </si>
  <si>
    <t>73314</t>
  </si>
  <si>
    <t>0492776</t>
  </si>
  <si>
    <t>ROSZOWICKI LAS</t>
  </si>
  <si>
    <t>4500991</t>
  </si>
  <si>
    <t>74590</t>
  </si>
  <si>
    <t>0492888</t>
  </si>
  <si>
    <t>CHRÓŚCINA</t>
  </si>
  <si>
    <t>UL. NIEMODLIŃSKA</t>
  </si>
  <si>
    <t>8D</t>
  </si>
  <si>
    <t>4375305</t>
  </si>
  <si>
    <t>106352</t>
  </si>
  <si>
    <t>0492960</t>
  </si>
  <si>
    <t>14186</t>
  </si>
  <si>
    <t>8133844</t>
  </si>
  <si>
    <t>106354,106355</t>
  </si>
  <si>
    <t>0492983</t>
  </si>
  <si>
    <t>SŁAWICE</t>
  </si>
  <si>
    <t>UL. OPOLSKA</t>
  </si>
  <si>
    <t>9024908</t>
  </si>
  <si>
    <t>42098</t>
  </si>
  <si>
    <t>0493190</t>
  </si>
  <si>
    <t>15095</t>
  </si>
  <si>
    <t>DOBRZEŃ WIELKI</t>
  </si>
  <si>
    <t>CHRÓŚCICE</t>
  </si>
  <si>
    <t>UL. POWSTAŃCÓW ŚLĄSKICH</t>
  </si>
  <si>
    <t>2072923</t>
  </si>
  <si>
    <t>90512,90571</t>
  </si>
  <si>
    <t>0493250</t>
  </si>
  <si>
    <t>17366</t>
  </si>
  <si>
    <t>DOBRZEŃ MAŁY</t>
  </si>
  <si>
    <t>2259084</t>
  </si>
  <si>
    <t>127219,86523</t>
  </si>
  <si>
    <t>0493416</t>
  </si>
  <si>
    <t>2487828</t>
  </si>
  <si>
    <t>81769</t>
  </si>
  <si>
    <t>0493439</t>
  </si>
  <si>
    <t>UL. NAMYSŁOWSKA</t>
  </si>
  <si>
    <t>6350849</t>
  </si>
  <si>
    <t>86267,86524</t>
  </si>
  <si>
    <t>13972</t>
  </si>
  <si>
    <t>KUP</t>
  </si>
  <si>
    <t>6A</t>
  </si>
  <si>
    <t>2225950</t>
  </si>
  <si>
    <t>85983,86009</t>
  </si>
  <si>
    <t>0493480</t>
  </si>
  <si>
    <t>PRUDNICKI</t>
  </si>
  <si>
    <t>GŁOGÓWEK</t>
  </si>
  <si>
    <t>BIEDRZYCHOWICE</t>
  </si>
  <si>
    <t>2342298</t>
  </si>
  <si>
    <t>19446</t>
  </si>
  <si>
    <t>0493729</t>
  </si>
  <si>
    <t>RACŁAWICE ŚLĄSKIE</t>
  </si>
  <si>
    <t>UL. ZWYCIĘSTWA</t>
  </si>
  <si>
    <t>2046685</t>
  </si>
  <si>
    <t>109198,111915</t>
  </si>
  <si>
    <t>0493882</t>
  </si>
  <si>
    <t>26326</t>
  </si>
  <si>
    <t>SZONÓW</t>
  </si>
  <si>
    <t>2043463</t>
  </si>
  <si>
    <t>19516</t>
  </si>
  <si>
    <t>0493913</t>
  </si>
  <si>
    <t>TWARDAWA</t>
  </si>
  <si>
    <t>UL. KOZIELSKA</t>
  </si>
  <si>
    <t>4691772</t>
  </si>
  <si>
    <t>19468</t>
  </si>
  <si>
    <t>0493936</t>
  </si>
  <si>
    <t>09714</t>
  </si>
  <si>
    <t>GŁUBCZYCE</t>
  </si>
  <si>
    <t>BOGDANOWICE</t>
  </si>
  <si>
    <t>UL. KONOPNICKIEJ</t>
  </si>
  <si>
    <t>8070198</t>
  </si>
  <si>
    <t>91774,91775</t>
  </si>
  <si>
    <t>0494114</t>
  </si>
  <si>
    <t>09182</t>
  </si>
  <si>
    <t>GROBNIKI</t>
  </si>
  <si>
    <t>UL. ŚW. JANA</t>
  </si>
  <si>
    <t>2009732</t>
  </si>
  <si>
    <t>34829</t>
  </si>
  <si>
    <t>0494232</t>
  </si>
  <si>
    <t>07113</t>
  </si>
  <si>
    <t>LISIĘCICE</t>
  </si>
  <si>
    <t>2197328</t>
  </si>
  <si>
    <t>91425,91426</t>
  </si>
  <si>
    <t>0494344</t>
  </si>
  <si>
    <t>PIETROWICE</t>
  </si>
  <si>
    <t>8961688</t>
  </si>
  <si>
    <t>107585,91585</t>
  </si>
  <si>
    <t>0494456</t>
  </si>
  <si>
    <t>NYSKI</t>
  </si>
  <si>
    <t>GŁUCHOŁAZY</t>
  </si>
  <si>
    <t>BISKUPÓW</t>
  </si>
  <si>
    <t>8643273</t>
  </si>
  <si>
    <t>39046</t>
  </si>
  <si>
    <t>0494611</t>
  </si>
  <si>
    <t>BODZANÓW</t>
  </si>
  <si>
    <t>6605319</t>
  </si>
  <si>
    <t>17347</t>
  </si>
  <si>
    <t>0494634</t>
  </si>
  <si>
    <t>BURGRABICE</t>
  </si>
  <si>
    <t>3866169</t>
  </si>
  <si>
    <t>20905</t>
  </si>
  <si>
    <t>0494663</t>
  </si>
  <si>
    <t>CHARBIELIN</t>
  </si>
  <si>
    <t>1063907</t>
  </si>
  <si>
    <t>39057</t>
  </si>
  <si>
    <t>0494670</t>
  </si>
  <si>
    <t>GIERAŁCICE</t>
  </si>
  <si>
    <t>2375944</t>
  </si>
  <si>
    <t>25910</t>
  </si>
  <si>
    <t>0494686</t>
  </si>
  <si>
    <t>JARNOŁTÓWEK</t>
  </si>
  <si>
    <t>1062201</t>
  </si>
  <si>
    <t>20953,38908</t>
  </si>
  <si>
    <t>0494692</t>
  </si>
  <si>
    <t>NOWY ŚWIĘTÓW</t>
  </si>
  <si>
    <t>4375448</t>
  </si>
  <si>
    <t>17373</t>
  </si>
  <si>
    <t>0494781</t>
  </si>
  <si>
    <t>SŁAWNIOWICE</t>
  </si>
  <si>
    <t>2333318</t>
  </si>
  <si>
    <t>39015</t>
  </si>
  <si>
    <t>0494841</t>
  </si>
  <si>
    <t>STARY LAS</t>
  </si>
  <si>
    <t>56A</t>
  </si>
  <si>
    <t>3610586</t>
  </si>
  <si>
    <t>21226</t>
  </si>
  <si>
    <t>0494858</t>
  </si>
  <si>
    <t>POLSKI ŚWIĘTÓW</t>
  </si>
  <si>
    <t>74A</t>
  </si>
  <si>
    <t>7815337</t>
  </si>
  <si>
    <t>21228</t>
  </si>
  <si>
    <t>0494870</t>
  </si>
  <si>
    <t>KRAPKOWICKI</t>
  </si>
  <si>
    <t>GOGOLIN</t>
  </si>
  <si>
    <t>GÓRAŻDŻE</t>
  </si>
  <si>
    <t>UL. CHORULSKA</t>
  </si>
  <si>
    <t>2044738</t>
  </si>
  <si>
    <t>60829</t>
  </si>
  <si>
    <t>0494930</t>
  </si>
  <si>
    <t>02858</t>
  </si>
  <si>
    <t>KAMIEŃ ŚLĄSKI</t>
  </si>
  <si>
    <t>6986933</t>
  </si>
  <si>
    <t>64344</t>
  </si>
  <si>
    <t>0494947</t>
  </si>
  <si>
    <t>GRODKÓW</t>
  </si>
  <si>
    <t>GAŁĄZCZYCE</t>
  </si>
  <si>
    <t>9025170</t>
  </si>
  <si>
    <t>30105</t>
  </si>
  <si>
    <t>0495094</t>
  </si>
  <si>
    <t>GNOJNA</t>
  </si>
  <si>
    <t>6477938</t>
  </si>
  <si>
    <t>9254</t>
  </si>
  <si>
    <t>0495125</t>
  </si>
  <si>
    <t>2476104</t>
  </si>
  <si>
    <t>50283,76040</t>
  </si>
  <si>
    <t>0495177</t>
  </si>
  <si>
    <t>KOLNICA</t>
  </si>
  <si>
    <t>2552269</t>
  </si>
  <si>
    <t>9256</t>
  </si>
  <si>
    <t>0495190</t>
  </si>
  <si>
    <t>KOPICE</t>
  </si>
  <si>
    <t>1056573</t>
  </si>
  <si>
    <t>9255</t>
  </si>
  <si>
    <t>0495208</t>
  </si>
  <si>
    <t>LIPOWA</t>
  </si>
  <si>
    <t>7751426</t>
  </si>
  <si>
    <t>9257</t>
  </si>
  <si>
    <t>0495237</t>
  </si>
  <si>
    <t>STRZELECKI</t>
  </si>
  <si>
    <t>IZBICKO</t>
  </si>
  <si>
    <t>UL. 15 GRUDNIA</t>
  </si>
  <si>
    <t>7369081</t>
  </si>
  <si>
    <t>110999,111002</t>
  </si>
  <si>
    <t>0495480</t>
  </si>
  <si>
    <t>06224</t>
  </si>
  <si>
    <t>KROŚNICA</t>
  </si>
  <si>
    <t>1084188</t>
  </si>
  <si>
    <t>111001</t>
  </si>
  <si>
    <t>0495504</t>
  </si>
  <si>
    <t>JEMIELNICA</t>
  </si>
  <si>
    <t>PIOTRÓWKA</t>
  </si>
  <si>
    <t>5266195</t>
  </si>
  <si>
    <t>64400</t>
  </si>
  <si>
    <t>0495770</t>
  </si>
  <si>
    <t>KAMIENNIK</t>
  </si>
  <si>
    <t>4820590</t>
  </si>
  <si>
    <t>107158,107319</t>
  </si>
  <si>
    <t>0495898</t>
  </si>
  <si>
    <t>KARŁOWICE WIELKIE</t>
  </si>
  <si>
    <t>7177855</t>
  </si>
  <si>
    <t>109825</t>
  </si>
  <si>
    <t>0495912</t>
  </si>
  <si>
    <t>LIPNIKI</t>
  </si>
  <si>
    <t>8133732</t>
  </si>
  <si>
    <t>113979</t>
  </si>
  <si>
    <t>0495935</t>
  </si>
  <si>
    <t>KIETRZ</t>
  </si>
  <si>
    <t>DZIERŻYSŁAW</t>
  </si>
  <si>
    <t>8897524</t>
  </si>
  <si>
    <t>26762</t>
  </si>
  <si>
    <t>0496018</t>
  </si>
  <si>
    <t>NASIEDLE</t>
  </si>
  <si>
    <t>2053041</t>
  </si>
  <si>
    <t>128341,28524</t>
  </si>
  <si>
    <t>0496076</t>
  </si>
  <si>
    <t>NOWA CEREKWIA</t>
  </si>
  <si>
    <t>UL. ROGOŻAŃSKA</t>
  </si>
  <si>
    <t>5776546</t>
  </si>
  <si>
    <t>109316</t>
  </si>
  <si>
    <t>0496099</t>
  </si>
  <si>
    <t>18782</t>
  </si>
  <si>
    <t>PILSZCZ</t>
  </si>
  <si>
    <t>UL. OWSIANA</t>
  </si>
  <si>
    <t>5202722</t>
  </si>
  <si>
    <t>30879</t>
  </si>
  <si>
    <t>0496113</t>
  </si>
  <si>
    <t>ŚCIBORZYCE WIELKIE</t>
  </si>
  <si>
    <t>2471814</t>
  </si>
  <si>
    <t>74502</t>
  </si>
  <si>
    <t>0496159</t>
  </si>
  <si>
    <t>KLUCZBORK</t>
  </si>
  <si>
    <t>BOGDAŃCZOWICE</t>
  </si>
  <si>
    <t>5521906</t>
  </si>
  <si>
    <t>104145</t>
  </si>
  <si>
    <t>0496366</t>
  </si>
  <si>
    <t>KOMPRACHCICE</t>
  </si>
  <si>
    <t>CHMIELOWICE</t>
  </si>
  <si>
    <t>UL. NYSKA</t>
  </si>
  <si>
    <t>6413384</t>
  </si>
  <si>
    <t>12413</t>
  </si>
  <si>
    <t>0496774</t>
  </si>
  <si>
    <t>14559</t>
  </si>
  <si>
    <t>DOMECKO</t>
  </si>
  <si>
    <t>8197702</t>
  </si>
  <si>
    <t>12397</t>
  </si>
  <si>
    <t>0496797</t>
  </si>
  <si>
    <t>KORFANTÓW</t>
  </si>
  <si>
    <t>4310689</t>
  </si>
  <si>
    <t>81488</t>
  </si>
  <si>
    <t>0496946</t>
  </si>
  <si>
    <t>UL. ADAMA MICKIEWICZA</t>
  </si>
  <si>
    <t>6669337</t>
  </si>
  <si>
    <t>5004</t>
  </si>
  <si>
    <t>12740</t>
  </si>
  <si>
    <t>ŚCINAWA MAŁA</t>
  </si>
  <si>
    <t>8516499</t>
  </si>
  <si>
    <t>122462</t>
  </si>
  <si>
    <t>0497130</t>
  </si>
  <si>
    <t>WŁODARY</t>
  </si>
  <si>
    <t>6859920</t>
  </si>
  <si>
    <t>129459,15380</t>
  </si>
  <si>
    <t>0497199</t>
  </si>
  <si>
    <t>KRAPKOWICE</t>
  </si>
  <si>
    <t>ROGÓW OPOLSKI</t>
  </si>
  <si>
    <t>UL. BOLESŁAWA CHROBREGO</t>
  </si>
  <si>
    <t>18154152</t>
  </si>
  <si>
    <t>110078,63499</t>
  </si>
  <si>
    <t>0497302</t>
  </si>
  <si>
    <t>01742</t>
  </si>
  <si>
    <t>STEBLÓW</t>
  </si>
  <si>
    <t>3928268</t>
  </si>
  <si>
    <t>85036</t>
  </si>
  <si>
    <t>0497331</t>
  </si>
  <si>
    <t>ŻYWOCICE</t>
  </si>
  <si>
    <t>UL. ŚREDNIA</t>
  </si>
  <si>
    <t>8579680</t>
  </si>
  <si>
    <t>48190</t>
  </si>
  <si>
    <t>0497408</t>
  </si>
  <si>
    <t>22409</t>
  </si>
  <si>
    <t>LASOWICE WIELKIE</t>
  </si>
  <si>
    <t>CHUDOBA</t>
  </si>
  <si>
    <t>18154317</t>
  </si>
  <si>
    <t>20427</t>
  </si>
  <si>
    <t>0497466</t>
  </si>
  <si>
    <t>GRONOWICE</t>
  </si>
  <si>
    <t>3993652</t>
  </si>
  <si>
    <t>13212</t>
  </si>
  <si>
    <t>0497549</t>
  </si>
  <si>
    <t>2070926</t>
  </si>
  <si>
    <t>20424,20425</t>
  </si>
  <si>
    <t>0497762</t>
  </si>
  <si>
    <t>LEŚNICA</t>
  </si>
  <si>
    <t>RASZOWA</t>
  </si>
  <si>
    <t>UL. GÓRY ŚWIĘTEJ ANNY</t>
  </si>
  <si>
    <t>2209653</t>
  </si>
  <si>
    <t>104886</t>
  </si>
  <si>
    <t>0498046</t>
  </si>
  <si>
    <t>39051</t>
  </si>
  <si>
    <t>ZALESIE ŚLĄSKIE</t>
  </si>
  <si>
    <t>5266340</t>
  </si>
  <si>
    <t>104884</t>
  </si>
  <si>
    <t>0498075</t>
  </si>
  <si>
    <t>LUBSZA</t>
  </si>
  <si>
    <t>CZEPIELOWICE</t>
  </si>
  <si>
    <t>2247071</t>
  </si>
  <si>
    <t>5938</t>
  </si>
  <si>
    <t>0498508</t>
  </si>
  <si>
    <t>DOBRZYŃ</t>
  </si>
  <si>
    <t>6923613</t>
  </si>
  <si>
    <t>119767</t>
  </si>
  <si>
    <t>0498537</t>
  </si>
  <si>
    <t>KOŚCIERZYCE</t>
  </si>
  <si>
    <t>2114351</t>
  </si>
  <si>
    <t>5558</t>
  </si>
  <si>
    <t>0498550</t>
  </si>
  <si>
    <t>6286769</t>
  </si>
  <si>
    <t>5955</t>
  </si>
  <si>
    <t>0498589</t>
  </si>
  <si>
    <t>MĄKOSZYCE</t>
  </si>
  <si>
    <t>UL. POCZTOWA</t>
  </si>
  <si>
    <t>8579760</t>
  </si>
  <si>
    <t>10020</t>
  </si>
  <si>
    <t>0498595</t>
  </si>
  <si>
    <t>16579</t>
  </si>
  <si>
    <t>MICHAŁOWICE</t>
  </si>
  <si>
    <t>2092202</t>
  </si>
  <si>
    <t>10571</t>
  </si>
  <si>
    <t>0498610</t>
  </si>
  <si>
    <t>ŁAMBINOWICE</t>
  </si>
  <si>
    <t>BIELICE</t>
  </si>
  <si>
    <t>6095090</t>
  </si>
  <si>
    <t>59069</t>
  </si>
  <si>
    <t>0498767</t>
  </si>
  <si>
    <t>JASIENICA DOLNA</t>
  </si>
  <si>
    <t>2267473</t>
  </si>
  <si>
    <t>59795</t>
  </si>
  <si>
    <t>0498796</t>
  </si>
  <si>
    <t>UL. OBOZOWA</t>
  </si>
  <si>
    <t>5903479</t>
  </si>
  <si>
    <t>59073</t>
  </si>
  <si>
    <t>0498810</t>
  </si>
  <si>
    <t>14599</t>
  </si>
  <si>
    <t>ŁUBNIANY</t>
  </si>
  <si>
    <t>BRYNICA</t>
  </si>
  <si>
    <t>1072631</t>
  </si>
  <si>
    <t>48993</t>
  </si>
  <si>
    <t>0498951</t>
  </si>
  <si>
    <t>JEŁOWA</t>
  </si>
  <si>
    <t>6286688</t>
  </si>
  <si>
    <t>48994</t>
  </si>
  <si>
    <t>0499057</t>
  </si>
  <si>
    <t>LUBOSZYCE</t>
  </si>
  <si>
    <t>4120326</t>
  </si>
  <si>
    <t>48995</t>
  </si>
  <si>
    <t>0499146</t>
  </si>
  <si>
    <t>1073246</t>
  </si>
  <si>
    <t>48996</t>
  </si>
  <si>
    <t>0499152</t>
  </si>
  <si>
    <t>NAMYSŁOWSKI</t>
  </si>
  <si>
    <t>NAMYSŁÓW</t>
  </si>
  <si>
    <t>GŁUSZYNA</t>
  </si>
  <si>
    <t>4057537</t>
  </si>
  <si>
    <t>19670</t>
  </si>
  <si>
    <t>0499488</t>
  </si>
  <si>
    <t>JASTRZĘBIE</t>
  </si>
  <si>
    <t>3323183</t>
  </si>
  <si>
    <t>19817</t>
  </si>
  <si>
    <t>0499502</t>
  </si>
  <si>
    <t>KAMIENNA</t>
  </si>
  <si>
    <t>7241555</t>
  </si>
  <si>
    <t>11858</t>
  </si>
  <si>
    <t>0499531</t>
  </si>
  <si>
    <t>LIGOTA KSIĄŻĘCA</t>
  </si>
  <si>
    <t>87B</t>
  </si>
  <si>
    <t>8325015</t>
  </si>
  <si>
    <t>19672,19673</t>
  </si>
  <si>
    <t>0499590</t>
  </si>
  <si>
    <t>SMARCHOWICE WIELKIE</t>
  </si>
  <si>
    <t>UL. BRZEGOWA</t>
  </si>
  <si>
    <t>8388839</t>
  </si>
  <si>
    <t>22420</t>
  </si>
  <si>
    <t>0499844</t>
  </si>
  <si>
    <t>02229</t>
  </si>
  <si>
    <t>NYSA</t>
  </si>
  <si>
    <t>BIAŁA NYSKA</t>
  </si>
  <si>
    <t>5266081</t>
  </si>
  <si>
    <t>34253</t>
  </si>
  <si>
    <t>0500257</t>
  </si>
  <si>
    <t>DOMASZKOWICE</t>
  </si>
  <si>
    <t>4439036</t>
  </si>
  <si>
    <t>111756</t>
  </si>
  <si>
    <t>0500263</t>
  </si>
  <si>
    <t>GOŚWINOWICE</t>
  </si>
  <si>
    <t>5903724</t>
  </si>
  <si>
    <t>34255</t>
  </si>
  <si>
    <t>0500292</t>
  </si>
  <si>
    <t>KOPERNIKI</t>
  </si>
  <si>
    <t>16A</t>
  </si>
  <si>
    <t>8897730</t>
  </si>
  <si>
    <t>34257</t>
  </si>
  <si>
    <t>0500398</t>
  </si>
  <si>
    <t>6732252</t>
  </si>
  <si>
    <t>6648</t>
  </si>
  <si>
    <t>0500412</t>
  </si>
  <si>
    <t>NIWNICA</t>
  </si>
  <si>
    <t>3957857</t>
  </si>
  <si>
    <t>34259</t>
  </si>
  <si>
    <t>0500435</t>
  </si>
  <si>
    <t>PRZEŁĘK</t>
  </si>
  <si>
    <t>8898481</t>
  </si>
  <si>
    <t>41821</t>
  </si>
  <si>
    <t>0500458</t>
  </si>
  <si>
    <t>OLSZANKA</t>
  </si>
  <si>
    <t>JANKOWICE WIELKIE</t>
  </si>
  <si>
    <t>6159041</t>
  </si>
  <si>
    <t>19257</t>
  </si>
  <si>
    <t>0500576</t>
  </si>
  <si>
    <t>MICHAŁÓW</t>
  </si>
  <si>
    <t>8579695</t>
  </si>
  <si>
    <t>13578</t>
  </si>
  <si>
    <t>0500607</t>
  </si>
  <si>
    <t>2172611</t>
  </si>
  <si>
    <t>19254,19255</t>
  </si>
  <si>
    <t>0500620</t>
  </si>
  <si>
    <t>PRZYLESIE</t>
  </si>
  <si>
    <t>135B</t>
  </si>
  <si>
    <t>3547147</t>
  </si>
  <si>
    <t>18108</t>
  </si>
  <si>
    <t>0500642</t>
  </si>
  <si>
    <t>OTMUCHÓW</t>
  </si>
  <si>
    <t>GRĄDY</t>
  </si>
  <si>
    <t>6095103</t>
  </si>
  <si>
    <t>81515</t>
  </si>
  <si>
    <t>0500688</t>
  </si>
  <si>
    <t>JARNOŁTÓW</t>
  </si>
  <si>
    <t>7051309</t>
  </si>
  <si>
    <t>81429,81430</t>
  </si>
  <si>
    <t>0500725</t>
  </si>
  <si>
    <t>KAŁKÓW</t>
  </si>
  <si>
    <t>61A</t>
  </si>
  <si>
    <t>1076554</t>
  </si>
  <si>
    <t>78995</t>
  </si>
  <si>
    <t>0500754</t>
  </si>
  <si>
    <t>3355993</t>
  </si>
  <si>
    <t>86813</t>
  </si>
  <si>
    <t>0500837</t>
  </si>
  <si>
    <t>MESZNO</t>
  </si>
  <si>
    <t>1078487</t>
  </si>
  <si>
    <t>88626</t>
  </si>
  <si>
    <t>0500872</t>
  </si>
  <si>
    <t>WÓJCICE</t>
  </si>
  <si>
    <t>2041866</t>
  </si>
  <si>
    <t>89444</t>
  </si>
  <si>
    <t>0501038</t>
  </si>
  <si>
    <t>OZIMEK</t>
  </si>
  <si>
    <t>DYLAKI</t>
  </si>
  <si>
    <t>2553389</t>
  </si>
  <si>
    <t>27146</t>
  </si>
  <si>
    <t>0501110</t>
  </si>
  <si>
    <t>PACZKÓW</t>
  </si>
  <si>
    <t>DZIEWIĘTLICE</t>
  </si>
  <si>
    <t>8133727</t>
  </si>
  <si>
    <t>86597</t>
  </si>
  <si>
    <t>0501245</t>
  </si>
  <si>
    <t>KAMIENICA</t>
  </si>
  <si>
    <t>1078367</t>
  </si>
  <si>
    <t>20315</t>
  </si>
  <si>
    <t>0501268</t>
  </si>
  <si>
    <t>TRZEBOSZOWICE</t>
  </si>
  <si>
    <t>8898215</t>
  </si>
  <si>
    <t>86130</t>
  </si>
  <si>
    <t>0501328</t>
  </si>
  <si>
    <t>PAKOSŁAWICE</t>
  </si>
  <si>
    <t>GOSZOWICE</t>
  </si>
  <si>
    <t>2135598</t>
  </si>
  <si>
    <t>5654</t>
  </si>
  <si>
    <t>0501423</t>
  </si>
  <si>
    <t>NOWAKI</t>
  </si>
  <si>
    <t>7560494</t>
  </si>
  <si>
    <t>6438</t>
  </si>
  <si>
    <t>0501469</t>
  </si>
  <si>
    <t>PRUSINOWICE</t>
  </si>
  <si>
    <t>2380928</t>
  </si>
  <si>
    <t>6661</t>
  </si>
  <si>
    <t>0501481</t>
  </si>
  <si>
    <t>PAWŁOWICZKI</t>
  </si>
  <si>
    <t>MACIOWAKRZE</t>
  </si>
  <si>
    <t>1050941</t>
  </si>
  <si>
    <t>18167</t>
  </si>
  <si>
    <t>0501682</t>
  </si>
  <si>
    <t>NACZĘSŁAWICE</t>
  </si>
  <si>
    <t>7878735</t>
  </si>
  <si>
    <t>18205</t>
  </si>
  <si>
    <t>0501720</t>
  </si>
  <si>
    <t>UL. KORFANTEGO</t>
  </si>
  <si>
    <t>4375597</t>
  </si>
  <si>
    <t>34847,35006</t>
  </si>
  <si>
    <t>0501742</t>
  </si>
  <si>
    <t>09353</t>
  </si>
  <si>
    <t>POKÓJ</t>
  </si>
  <si>
    <t>DOMARADZ</t>
  </si>
  <si>
    <t>3929894</t>
  </si>
  <si>
    <t>66282</t>
  </si>
  <si>
    <t>0501877</t>
  </si>
  <si>
    <t>7114027</t>
  </si>
  <si>
    <t>74021,78225,80371</t>
  </si>
  <si>
    <t>0502026</t>
  </si>
  <si>
    <t>POPIELÓW</t>
  </si>
  <si>
    <t>STARE SIOŁKOWICE</t>
  </si>
  <si>
    <t>UL. MICHAŁA</t>
  </si>
  <si>
    <t>2048482</t>
  </si>
  <si>
    <t>47075</t>
  </si>
  <si>
    <t>0502405</t>
  </si>
  <si>
    <t>12695</t>
  </si>
  <si>
    <t>PRÓSZKÓW</t>
  </si>
  <si>
    <t>6859903</t>
  </si>
  <si>
    <t>6631,6632</t>
  </si>
  <si>
    <t>0502523</t>
  </si>
  <si>
    <t>ZIMNICE WIELKIE</t>
  </si>
  <si>
    <t>3866530</t>
  </si>
  <si>
    <t>26942,26943</t>
  </si>
  <si>
    <t>0502581</t>
  </si>
  <si>
    <t>PRUDNIK</t>
  </si>
  <si>
    <t>ŁĄKA PRUDNICKA</t>
  </si>
  <si>
    <t>UL. GŁUCHOŁASKA</t>
  </si>
  <si>
    <t>4057672</t>
  </si>
  <si>
    <t>17487</t>
  </si>
  <si>
    <t>0502641</t>
  </si>
  <si>
    <t>05643</t>
  </si>
  <si>
    <t>MOSZCZANKA</t>
  </si>
  <si>
    <t>166A</t>
  </si>
  <si>
    <t>3992927</t>
  </si>
  <si>
    <t>48322</t>
  </si>
  <si>
    <t>0502670</t>
  </si>
  <si>
    <t>RUDZICZKA</t>
  </si>
  <si>
    <t>18154239</t>
  </si>
  <si>
    <t>48326</t>
  </si>
  <si>
    <t>0502701</t>
  </si>
  <si>
    <t>SZYBOWICE</t>
  </si>
  <si>
    <t>6669388</t>
  </si>
  <si>
    <t>48324</t>
  </si>
  <si>
    <t>0502747</t>
  </si>
  <si>
    <t>REŃSKA WIEŚ</t>
  </si>
  <si>
    <t>MECHNICA</t>
  </si>
  <si>
    <t>UL. KWIATOWA</t>
  </si>
  <si>
    <t>3865633</t>
  </si>
  <si>
    <t>56422</t>
  </si>
  <si>
    <t>0502842</t>
  </si>
  <si>
    <t>10562</t>
  </si>
  <si>
    <t>POKRZYWNICA</t>
  </si>
  <si>
    <t>14A</t>
  </si>
  <si>
    <t>3674079</t>
  </si>
  <si>
    <t>81752</t>
  </si>
  <si>
    <t>0502888</t>
  </si>
  <si>
    <t>4248635</t>
  </si>
  <si>
    <t>81348</t>
  </si>
  <si>
    <t>0502902</t>
  </si>
  <si>
    <t>WIĘKSZYCE</t>
  </si>
  <si>
    <t>4374811</t>
  </si>
  <si>
    <t>81718</t>
  </si>
  <si>
    <t>0502919</t>
  </si>
  <si>
    <t>SKOROSZYCE</t>
  </si>
  <si>
    <t>2110001</t>
  </si>
  <si>
    <t>79310</t>
  </si>
  <si>
    <t>0502931</t>
  </si>
  <si>
    <t>SIDZINA</t>
  </si>
  <si>
    <t>UL. RADZIECHOWSKA</t>
  </si>
  <si>
    <t>8642830</t>
  </si>
  <si>
    <t>80457</t>
  </si>
  <si>
    <t>0503014</t>
  </si>
  <si>
    <t>18347</t>
  </si>
  <si>
    <t>UL. BRATERSTWA BRONI</t>
  </si>
  <si>
    <t>9025131</t>
  </si>
  <si>
    <t>79306,79308</t>
  </si>
  <si>
    <t>0503020</t>
  </si>
  <si>
    <t>02051</t>
  </si>
  <si>
    <t>STRZELCE OPOLSKIE</t>
  </si>
  <si>
    <t>BŁOTNICA STRZELECKA</t>
  </si>
  <si>
    <t>UL. TOSZECKA</t>
  </si>
  <si>
    <t>6159064</t>
  </si>
  <si>
    <t>6185</t>
  </si>
  <si>
    <t>0503043</t>
  </si>
  <si>
    <t>22904</t>
  </si>
  <si>
    <t>SZYMISZÓW</t>
  </si>
  <si>
    <t>5649173</t>
  </si>
  <si>
    <t>5517</t>
  </si>
  <si>
    <t>0503385</t>
  </si>
  <si>
    <t>STRZELECZKI</t>
  </si>
  <si>
    <t>DOBRA</t>
  </si>
  <si>
    <t>2445534</t>
  </si>
  <si>
    <t>21921</t>
  </si>
  <si>
    <t>0503468</t>
  </si>
  <si>
    <t>RACŁAWICZKI</t>
  </si>
  <si>
    <t>6668968</t>
  </si>
  <si>
    <t>21972</t>
  </si>
  <si>
    <t>0503570</t>
  </si>
  <si>
    <t>UL. SIENKIEWICZA</t>
  </si>
  <si>
    <t>3355598</t>
  </si>
  <si>
    <t>21777</t>
  </si>
  <si>
    <t>0503600</t>
  </si>
  <si>
    <t>19830</t>
  </si>
  <si>
    <t>ZIELINA</t>
  </si>
  <si>
    <t>UL. PRUDNICKA</t>
  </si>
  <si>
    <t>4502477</t>
  </si>
  <si>
    <t>21989</t>
  </si>
  <si>
    <t>0503652</t>
  </si>
  <si>
    <t>17571</t>
  </si>
  <si>
    <t>ŚWIERCZÓW</t>
  </si>
  <si>
    <t>BĄKOWICE</t>
  </si>
  <si>
    <t>7433195</t>
  </si>
  <si>
    <t>23203</t>
  </si>
  <si>
    <t>0503669</t>
  </si>
  <si>
    <t>5330291</t>
  </si>
  <si>
    <t>23204</t>
  </si>
  <si>
    <t>0503706</t>
  </si>
  <si>
    <t>UL. BRZESKA</t>
  </si>
  <si>
    <t>6669125</t>
  </si>
  <si>
    <t>23202</t>
  </si>
  <si>
    <t>0503899</t>
  </si>
  <si>
    <t>02230</t>
  </si>
  <si>
    <t>TARNÓW OPOLSKI</t>
  </si>
  <si>
    <t>KĄTY OPOLSKIE</t>
  </si>
  <si>
    <t>2039969</t>
  </si>
  <si>
    <t>73523</t>
  </si>
  <si>
    <t>0503942</t>
  </si>
  <si>
    <t>UL. OZIMSKA</t>
  </si>
  <si>
    <t>3481720</t>
  </si>
  <si>
    <t>81063</t>
  </si>
  <si>
    <t>0504002</t>
  </si>
  <si>
    <t>15487</t>
  </si>
  <si>
    <t>TUŁOWICE</t>
  </si>
  <si>
    <t>UL. ZAMKOWA</t>
  </si>
  <si>
    <t>3801486</t>
  </si>
  <si>
    <t>16553,81197,92500</t>
  </si>
  <si>
    <t>0504090</t>
  </si>
  <si>
    <t>25547</t>
  </si>
  <si>
    <t>UL. PORCELANOWA</t>
  </si>
  <si>
    <t>2222901</t>
  </si>
  <si>
    <t>92310</t>
  </si>
  <si>
    <t>37812</t>
  </si>
  <si>
    <t>TURAWA</t>
  </si>
  <si>
    <t>KADŁUB TURAWSKI</t>
  </si>
  <si>
    <t>4884269</t>
  </si>
  <si>
    <t>89764</t>
  </si>
  <si>
    <t>0504143</t>
  </si>
  <si>
    <t>LIGOTA TURAWSKA</t>
  </si>
  <si>
    <t>5266685</t>
  </si>
  <si>
    <t>84617</t>
  </si>
  <si>
    <t>0504189</t>
  </si>
  <si>
    <t>OSOWIEC</t>
  </si>
  <si>
    <t>7114197</t>
  </si>
  <si>
    <t>84618</t>
  </si>
  <si>
    <t>0504210</t>
  </si>
  <si>
    <t>2180774</t>
  </si>
  <si>
    <t>84367</t>
  </si>
  <si>
    <t>0504255</t>
  </si>
  <si>
    <t>WĘGRY</t>
  </si>
  <si>
    <t>4057656</t>
  </si>
  <si>
    <t>86981</t>
  </si>
  <si>
    <t>0504261</t>
  </si>
  <si>
    <t>UL. KOLANOWSKA</t>
  </si>
  <si>
    <t>1080010</t>
  </si>
  <si>
    <t>84616</t>
  </si>
  <si>
    <t>0504290</t>
  </si>
  <si>
    <t>08792</t>
  </si>
  <si>
    <t>UJAZD</t>
  </si>
  <si>
    <t>JARYSZÓW</t>
  </si>
  <si>
    <t>UL. STAWOWA</t>
  </si>
  <si>
    <t>2357144</t>
  </si>
  <si>
    <t>10251</t>
  </si>
  <si>
    <t>0504321</t>
  </si>
  <si>
    <t>21101</t>
  </si>
  <si>
    <t>OLSZOWA</t>
  </si>
  <si>
    <t>5519907</t>
  </si>
  <si>
    <t>10250</t>
  </si>
  <si>
    <t>0504380</t>
  </si>
  <si>
    <t>SIERONIOWICE</t>
  </si>
  <si>
    <t>UL. STRZELECKA</t>
  </si>
  <si>
    <t>4121220</t>
  </si>
  <si>
    <t>110205</t>
  </si>
  <si>
    <t>0504427</t>
  </si>
  <si>
    <t>21381</t>
  </si>
  <si>
    <t>ZIMNA WÓDKA</t>
  </si>
  <si>
    <t>6095229</t>
  </si>
  <si>
    <t>55487</t>
  </si>
  <si>
    <t>0504479</t>
  </si>
  <si>
    <t>BUKOWIE</t>
  </si>
  <si>
    <t>2062850</t>
  </si>
  <si>
    <t>6101</t>
  </si>
  <si>
    <t>0504700</t>
  </si>
  <si>
    <t>DĘBNIK</t>
  </si>
  <si>
    <t>7113491</t>
  </si>
  <si>
    <t>6106</t>
  </si>
  <si>
    <t>0504723</t>
  </si>
  <si>
    <t>IDZIKOWICE</t>
  </si>
  <si>
    <t>5713042</t>
  </si>
  <si>
    <t>6104</t>
  </si>
  <si>
    <t>0504730</t>
  </si>
  <si>
    <t>2392915</t>
  </si>
  <si>
    <t>5834</t>
  </si>
  <si>
    <t>0504829</t>
  </si>
  <si>
    <t>WOŁCZYN</t>
  </si>
  <si>
    <t>SKAŁĄGI</t>
  </si>
  <si>
    <t>UL. WOŁCZYŃSKA</t>
  </si>
  <si>
    <t>6796246</t>
  </si>
  <si>
    <t>12363</t>
  </si>
  <si>
    <t>0505183</t>
  </si>
  <si>
    <t>24708</t>
  </si>
  <si>
    <t>WIERZBICA GÓRNA</t>
  </si>
  <si>
    <t>39A</t>
  </si>
  <si>
    <t>7687576</t>
  </si>
  <si>
    <t>22011</t>
  </si>
  <si>
    <t>0505332</t>
  </si>
  <si>
    <t>ZDZIESZOWICE</t>
  </si>
  <si>
    <t>JANUSZKOWICE</t>
  </si>
  <si>
    <t>UL. LESIAŃSKA</t>
  </si>
  <si>
    <t>8006439</t>
  </si>
  <si>
    <t>66693</t>
  </si>
  <si>
    <t>0505450</t>
  </si>
  <si>
    <t>10848</t>
  </si>
  <si>
    <t>ŻYROWA</t>
  </si>
  <si>
    <t>8069503</t>
  </si>
  <si>
    <t>60974</t>
  </si>
  <si>
    <t>0505639</t>
  </si>
  <si>
    <t>OSTROŁĘCKI</t>
  </si>
  <si>
    <t>BARANOWO</t>
  </si>
  <si>
    <t>CZARNOTRZEW</t>
  </si>
  <si>
    <t>5010004</t>
  </si>
  <si>
    <t>60887</t>
  </si>
  <si>
    <t>0506030</t>
  </si>
  <si>
    <t>WOLA BŁĘDOWSKA</t>
  </si>
  <si>
    <t>898502</t>
  </si>
  <si>
    <t>106702</t>
  </si>
  <si>
    <t>0506426</t>
  </si>
  <si>
    <t>WYSZKOWSKI</t>
  </si>
  <si>
    <t>BRAŃSZCZYK</t>
  </si>
  <si>
    <t>6916967</t>
  </si>
  <si>
    <t>103398,103399,103400</t>
  </si>
  <si>
    <t>0506509</t>
  </si>
  <si>
    <t>UL. NADBUŻNA</t>
  </si>
  <si>
    <t>6854174</t>
  </si>
  <si>
    <t>22113,22114</t>
  </si>
  <si>
    <t>13866</t>
  </si>
  <si>
    <t>NOWA WIEŚ</t>
  </si>
  <si>
    <t>3731368</t>
  </si>
  <si>
    <t>13023</t>
  </si>
  <si>
    <t>0506679</t>
  </si>
  <si>
    <t>NOWE BUDY</t>
  </si>
  <si>
    <t>6726687</t>
  </si>
  <si>
    <t>13020</t>
  </si>
  <si>
    <t>0506722</t>
  </si>
  <si>
    <t>TRZCIANKA</t>
  </si>
  <si>
    <t>4556983</t>
  </si>
  <si>
    <t>13019</t>
  </si>
  <si>
    <t>0506863</t>
  </si>
  <si>
    <t>TURZYN</t>
  </si>
  <si>
    <t>3988196</t>
  </si>
  <si>
    <t>13021</t>
  </si>
  <si>
    <t>0506930</t>
  </si>
  <si>
    <t>CHORZELE</t>
  </si>
  <si>
    <t>DUCZYMIN</t>
  </si>
  <si>
    <t>6349044</t>
  </si>
  <si>
    <t>60907,60908</t>
  </si>
  <si>
    <t>0507414</t>
  </si>
  <si>
    <t>POŚCIEŃ-WIEŚ</t>
  </si>
  <si>
    <t>5199501</t>
  </si>
  <si>
    <t>30118</t>
  </si>
  <si>
    <t>0507667</t>
  </si>
  <si>
    <t>ZARĘBY</t>
  </si>
  <si>
    <t>2140831</t>
  </si>
  <si>
    <t>65287,65288</t>
  </si>
  <si>
    <t>0507934</t>
  </si>
  <si>
    <t>CZERWIN</t>
  </si>
  <si>
    <t>UL. PIASTOWSKA</t>
  </si>
  <si>
    <t>23A</t>
  </si>
  <si>
    <t>1941493</t>
  </si>
  <si>
    <t>73106,73798,74303,74326,86554</t>
  </si>
  <si>
    <t>0508158</t>
  </si>
  <si>
    <t>16046</t>
  </si>
  <si>
    <t>4498254</t>
  </si>
  <si>
    <t>87765</t>
  </si>
  <si>
    <t>UL. JULIUSZA SŁOWACKIEGO</t>
  </si>
  <si>
    <t>898701</t>
  </si>
  <si>
    <t>87643</t>
  </si>
  <si>
    <t>0508359</t>
  </si>
  <si>
    <t>20291</t>
  </si>
  <si>
    <t>CZERWONKA</t>
  </si>
  <si>
    <t>CZERWONKA WŁOŚCIAŃSKA</t>
  </si>
  <si>
    <t>6731206</t>
  </si>
  <si>
    <t>51846</t>
  </si>
  <si>
    <t>0508649</t>
  </si>
  <si>
    <t>DŁUGOSIODŁO</t>
  </si>
  <si>
    <t>DALEKIE</t>
  </si>
  <si>
    <t>69A</t>
  </si>
  <si>
    <t>4114858</t>
  </si>
  <si>
    <t>5917</t>
  </si>
  <si>
    <t>0509293</t>
  </si>
  <si>
    <t>SIECZYCHY</t>
  </si>
  <si>
    <t>6088615</t>
  </si>
  <si>
    <t>123985</t>
  </si>
  <si>
    <t>0509778</t>
  </si>
  <si>
    <t>STARE BOSEWO</t>
  </si>
  <si>
    <t>UL. ROZWOJOWA</t>
  </si>
  <si>
    <t>5771135</t>
  </si>
  <si>
    <t>6010,6029</t>
  </si>
  <si>
    <t>0509821</t>
  </si>
  <si>
    <t>18974</t>
  </si>
  <si>
    <t>GOWOROWO</t>
  </si>
  <si>
    <t>KUNIN</t>
  </si>
  <si>
    <t>22A</t>
  </si>
  <si>
    <t>4692078</t>
  </si>
  <si>
    <t>38804</t>
  </si>
  <si>
    <t>0510221</t>
  </si>
  <si>
    <t>SZCZAWIN</t>
  </si>
  <si>
    <t>2357000</t>
  </si>
  <si>
    <t>40542</t>
  </si>
  <si>
    <t>0510400</t>
  </si>
  <si>
    <t>KADZIDŁO</t>
  </si>
  <si>
    <t>CHUDEK</t>
  </si>
  <si>
    <t>5835697</t>
  </si>
  <si>
    <t>40159,43315</t>
  </si>
  <si>
    <t>0511048</t>
  </si>
  <si>
    <t>DYLEWO</t>
  </si>
  <si>
    <t>3418033</t>
  </si>
  <si>
    <t>27959,30257</t>
  </si>
  <si>
    <t>0511077</t>
  </si>
  <si>
    <t>GLEBA</t>
  </si>
  <si>
    <t>37B</t>
  </si>
  <si>
    <t>9023386</t>
  </si>
  <si>
    <t>118541</t>
  </si>
  <si>
    <t>0511108</t>
  </si>
  <si>
    <t>JAZGARKA</t>
  </si>
  <si>
    <t>2287937</t>
  </si>
  <si>
    <t>118543,118773,21780</t>
  </si>
  <si>
    <t>0511150</t>
  </si>
  <si>
    <t>5329061</t>
  </si>
  <si>
    <t>22721,23778</t>
  </si>
  <si>
    <t>0511195</t>
  </si>
  <si>
    <t>KRASNOSIELC</t>
  </si>
  <si>
    <t>AMELIN</t>
  </si>
  <si>
    <t>8324142</t>
  </si>
  <si>
    <t>30208</t>
  </si>
  <si>
    <t>0511657</t>
  </si>
  <si>
    <t>4564089</t>
  </si>
  <si>
    <t>56584,58525</t>
  </si>
  <si>
    <t>0511858</t>
  </si>
  <si>
    <t>UL. SADOWA</t>
  </si>
  <si>
    <t>2456214</t>
  </si>
  <si>
    <t>25747,25748</t>
  </si>
  <si>
    <t>19404</t>
  </si>
  <si>
    <t>RAKI</t>
  </si>
  <si>
    <t>55A</t>
  </si>
  <si>
    <t>4438018</t>
  </si>
  <si>
    <t>30259</t>
  </si>
  <si>
    <t>0512042</t>
  </si>
  <si>
    <t>LELIS</t>
  </si>
  <si>
    <t>BIAŁOBIEL</t>
  </si>
  <si>
    <t>5073972</t>
  </si>
  <si>
    <t>72348</t>
  </si>
  <si>
    <t>0512898</t>
  </si>
  <si>
    <t>ŁĘG STAROŚCIŃSKI</t>
  </si>
  <si>
    <t>8131992</t>
  </si>
  <si>
    <t>72351</t>
  </si>
  <si>
    <t>0513113</t>
  </si>
  <si>
    <t>NASIADKI</t>
  </si>
  <si>
    <t>3735545</t>
  </si>
  <si>
    <t>72352</t>
  </si>
  <si>
    <t>0513194</t>
  </si>
  <si>
    <t>OLSZEWKA</t>
  </si>
  <si>
    <t>6667529</t>
  </si>
  <si>
    <t>72355</t>
  </si>
  <si>
    <t>0513248</t>
  </si>
  <si>
    <t>ŁYSE</t>
  </si>
  <si>
    <t>7368038</t>
  </si>
  <si>
    <t>79863,79864</t>
  </si>
  <si>
    <t>0513662</t>
  </si>
  <si>
    <t>PUPKOWIZNA</t>
  </si>
  <si>
    <t>5453237</t>
  </si>
  <si>
    <t>62578</t>
  </si>
  <si>
    <t>0513797</t>
  </si>
  <si>
    <t>SZAFRANKI</t>
  </si>
  <si>
    <t>887501</t>
  </si>
  <si>
    <t>128728</t>
  </si>
  <si>
    <t>0513834</t>
  </si>
  <si>
    <t>WEJDO</t>
  </si>
  <si>
    <t>888203</t>
  </si>
  <si>
    <t>128729</t>
  </si>
  <si>
    <t>0513952</t>
  </si>
  <si>
    <t>ZALAS</t>
  </si>
  <si>
    <t>2224963</t>
  </si>
  <si>
    <t>80342,80883</t>
  </si>
  <si>
    <t>0514118</t>
  </si>
  <si>
    <t>MAŁKINIA GÓRNA</t>
  </si>
  <si>
    <t>GLINA</t>
  </si>
  <si>
    <t>890625</t>
  </si>
  <si>
    <t>6642</t>
  </si>
  <si>
    <t>0514242</t>
  </si>
  <si>
    <t>OLSZEWO-BORKI</t>
  </si>
  <si>
    <t>ANTONIE</t>
  </si>
  <si>
    <t>7558745</t>
  </si>
  <si>
    <t>69173</t>
  </si>
  <si>
    <t>0515738</t>
  </si>
  <si>
    <t>GRABÓWEK</t>
  </si>
  <si>
    <t>887182</t>
  </si>
  <si>
    <t>69171</t>
  </si>
  <si>
    <t>0515856</t>
  </si>
  <si>
    <t>RŻANIEC</t>
  </si>
  <si>
    <t>3800072</t>
  </si>
  <si>
    <t>68292</t>
  </si>
  <si>
    <t>0516005</t>
  </si>
  <si>
    <t>ZABIELE WIELKIE</t>
  </si>
  <si>
    <t>894573</t>
  </si>
  <si>
    <t>115366</t>
  </si>
  <si>
    <t>0516117</t>
  </si>
  <si>
    <t>OSTRÓW MAZOWIECKA</t>
  </si>
  <si>
    <t>JASIENICA</t>
  </si>
  <si>
    <t>UL. PAWŁA JASIENICY</t>
  </si>
  <si>
    <t>4244402</t>
  </si>
  <si>
    <t>16060,22053</t>
  </si>
  <si>
    <t>0516353</t>
  </si>
  <si>
    <t>07302</t>
  </si>
  <si>
    <t>KOMOROWO</t>
  </si>
  <si>
    <t>890517</t>
  </si>
  <si>
    <t>30626,39232</t>
  </si>
  <si>
    <t>0516519</t>
  </si>
  <si>
    <t>NAGOSZEWKA DRUGA</t>
  </si>
  <si>
    <t>4689643</t>
  </si>
  <si>
    <t>18839</t>
  </si>
  <si>
    <t>0516666</t>
  </si>
  <si>
    <t>TURKA</t>
  </si>
  <si>
    <t>3353115</t>
  </si>
  <si>
    <t>31217,39231</t>
  </si>
  <si>
    <t>0516703</t>
  </si>
  <si>
    <t>STARE LUBIEJEWO</t>
  </si>
  <si>
    <t>UL. KLONOWA</t>
  </si>
  <si>
    <t>7749116</t>
  </si>
  <si>
    <t>71817,71818</t>
  </si>
  <si>
    <t>0517105</t>
  </si>
  <si>
    <t>08574</t>
  </si>
  <si>
    <t>UL. SŁONECZNA</t>
  </si>
  <si>
    <t>8641466</t>
  </si>
  <si>
    <t>112055,112059,112061,112063</t>
  </si>
  <si>
    <t>20254</t>
  </si>
  <si>
    <t>5198248</t>
  </si>
  <si>
    <t>18796</t>
  </si>
  <si>
    <t>PŁONIAWY-BRAMURA</t>
  </si>
  <si>
    <t>80A</t>
  </si>
  <si>
    <t>6349143</t>
  </si>
  <si>
    <t>3515,3517</t>
  </si>
  <si>
    <t>0517499</t>
  </si>
  <si>
    <t>WĘGRZYNOWO</t>
  </si>
  <si>
    <t>866211</t>
  </si>
  <si>
    <t>3516</t>
  </si>
  <si>
    <t>0517654</t>
  </si>
  <si>
    <t>PRZASNYSZ</t>
  </si>
  <si>
    <t>BOGATE</t>
  </si>
  <si>
    <t>2501741</t>
  </si>
  <si>
    <t>81486,81572</t>
  </si>
  <si>
    <t>0517720</t>
  </si>
  <si>
    <t>LESZNO</t>
  </si>
  <si>
    <t>8960138</t>
  </si>
  <si>
    <t>80114,80241</t>
  </si>
  <si>
    <t>0517950</t>
  </si>
  <si>
    <t>NOWA KRĘPA</t>
  </si>
  <si>
    <t>34A</t>
  </si>
  <si>
    <t>6094146</t>
  </si>
  <si>
    <t>79850,79986</t>
  </si>
  <si>
    <t>0518139</t>
  </si>
  <si>
    <t>RZĄŚNIK</t>
  </si>
  <si>
    <t>BIELINO</t>
  </si>
  <si>
    <t>998415</t>
  </si>
  <si>
    <t>4534</t>
  </si>
  <si>
    <t>0518754</t>
  </si>
  <si>
    <t>7552850</t>
  </si>
  <si>
    <t>106236</t>
  </si>
  <si>
    <t>0518760</t>
  </si>
  <si>
    <t>STARY LUBIEL</t>
  </si>
  <si>
    <t>6025872</t>
  </si>
  <si>
    <t>4535</t>
  </si>
  <si>
    <t>0519191</t>
  </si>
  <si>
    <t>RZEKUŃ</t>
  </si>
  <si>
    <t>LASKOWIEC</t>
  </si>
  <si>
    <t>8960146</t>
  </si>
  <si>
    <t>81390</t>
  </si>
  <si>
    <t>0519446</t>
  </si>
  <si>
    <t>UL. MAZURSKA</t>
  </si>
  <si>
    <t>894747</t>
  </si>
  <si>
    <t>124721,124723,124724</t>
  </si>
  <si>
    <t>7239978</t>
  </si>
  <si>
    <t>90379</t>
  </si>
  <si>
    <t>0519558</t>
  </si>
  <si>
    <t>SOMIANKA</t>
  </si>
  <si>
    <t>JACKOWO GÓRNE</t>
  </si>
  <si>
    <t>8635077</t>
  </si>
  <si>
    <t>75458</t>
  </si>
  <si>
    <t>0520107</t>
  </si>
  <si>
    <t>POPOWO KOŚCIELNE</t>
  </si>
  <si>
    <t>18154040</t>
  </si>
  <si>
    <t>8096</t>
  </si>
  <si>
    <t>0520248</t>
  </si>
  <si>
    <t>12090</t>
  </si>
  <si>
    <t>24B</t>
  </si>
  <si>
    <t>2365944</t>
  </si>
  <si>
    <t>8813,8814</t>
  </si>
  <si>
    <t>0520283</t>
  </si>
  <si>
    <t>SYPNIEWO</t>
  </si>
  <si>
    <t>GĄSEWO PODUCHOWNE</t>
  </si>
  <si>
    <t>UL. WŁADYSŁAWA REYMONTA</t>
  </si>
  <si>
    <t xml:space="preserve">12A </t>
  </si>
  <si>
    <t>5455721</t>
  </si>
  <si>
    <t>111945,111946</t>
  </si>
  <si>
    <t>0520834</t>
  </si>
  <si>
    <t>18648</t>
  </si>
  <si>
    <t>UL. WŁADYSŁAWA BRONIEWSKIEGO</t>
  </si>
  <si>
    <t>2543384</t>
  </si>
  <si>
    <t>111943</t>
  </si>
  <si>
    <t>0521029</t>
  </si>
  <si>
    <t>02125</t>
  </si>
  <si>
    <t>SZELKÓW</t>
  </si>
  <si>
    <t>STARY SZELKÓW</t>
  </si>
  <si>
    <t>5136844</t>
  </si>
  <si>
    <t>12081</t>
  </si>
  <si>
    <t>0521390</t>
  </si>
  <si>
    <t>TROSZYN</t>
  </si>
  <si>
    <t>KLECZKOWO</t>
  </si>
  <si>
    <t>UL. BIELAWSKA</t>
  </si>
  <si>
    <t>6220679</t>
  </si>
  <si>
    <t>5008</t>
  </si>
  <si>
    <t>0522106</t>
  </si>
  <si>
    <t>01250</t>
  </si>
  <si>
    <t>8769543</t>
  </si>
  <si>
    <t>5564</t>
  </si>
  <si>
    <t>0522313</t>
  </si>
  <si>
    <t>WYSZKÓW</t>
  </si>
  <si>
    <t>LUCYNÓW</t>
  </si>
  <si>
    <t>6086282</t>
  </si>
  <si>
    <t>21950</t>
  </si>
  <si>
    <t>0523146</t>
  </si>
  <si>
    <t>ŁOSINNO</t>
  </si>
  <si>
    <t>3796631</t>
  </si>
  <si>
    <t>29894</t>
  </si>
  <si>
    <t>0523169</t>
  </si>
  <si>
    <t>8254465</t>
  </si>
  <si>
    <t>29884</t>
  </si>
  <si>
    <t>0523229</t>
  </si>
  <si>
    <t>ZABRODZIE</t>
  </si>
  <si>
    <t>ADELIN</t>
  </si>
  <si>
    <t>3286820</t>
  </si>
  <si>
    <t>69998</t>
  </si>
  <si>
    <t>0523459</t>
  </si>
  <si>
    <t>NIEGÓW</t>
  </si>
  <si>
    <t>UL. WIERZBOWA</t>
  </si>
  <si>
    <t>1005188</t>
  </si>
  <si>
    <t>113527</t>
  </si>
  <si>
    <t>0523608</t>
  </si>
  <si>
    <t>24170</t>
  </si>
  <si>
    <t>UL. WŁ. ST. REYMONTA</t>
  </si>
  <si>
    <t>8064419</t>
  </si>
  <si>
    <t>60314,60317</t>
  </si>
  <si>
    <t>0523689</t>
  </si>
  <si>
    <t>34144</t>
  </si>
  <si>
    <t>CZARNKOWSKO-TRZCIANECKI</t>
  </si>
  <si>
    <t>DRAWSKO</t>
  </si>
  <si>
    <t>7901665</t>
  </si>
  <si>
    <t>44608</t>
  </si>
  <si>
    <t>0525760</t>
  </si>
  <si>
    <t>PILSKI</t>
  </si>
  <si>
    <t>WYRZYSK</t>
  </si>
  <si>
    <t>OSIEK NAD NOTECIĄ</t>
  </si>
  <si>
    <t>3440184</t>
  </si>
  <si>
    <t>70101</t>
  </si>
  <si>
    <t>0533506</t>
  </si>
  <si>
    <t>OPOCZYŃSKI</t>
  </si>
  <si>
    <t>BIAŁACZÓW</t>
  </si>
  <si>
    <t>MIEDZNA DREWNIANA</t>
  </si>
  <si>
    <t>7288635</t>
  </si>
  <si>
    <t>16791</t>
  </si>
  <si>
    <t>0536462</t>
  </si>
  <si>
    <t>SKRONINA</t>
  </si>
  <si>
    <t>3911634</t>
  </si>
  <si>
    <t>16793</t>
  </si>
  <si>
    <t>0536640</t>
  </si>
  <si>
    <t>PIOTRKOWSKI</t>
  </si>
  <si>
    <t>CZARNOCIN</t>
  </si>
  <si>
    <t>UL. JULIUSZA PONIATOWSKIEGO</t>
  </si>
  <si>
    <t>5442048</t>
  </si>
  <si>
    <t>90404,90407,90409</t>
  </si>
  <si>
    <t>0537059</t>
  </si>
  <si>
    <t>28569</t>
  </si>
  <si>
    <t>SZYNCZYCE</t>
  </si>
  <si>
    <t>3658837</t>
  </si>
  <si>
    <t>43633</t>
  </si>
  <si>
    <t>0537183</t>
  </si>
  <si>
    <t>TOMASZOWSKI</t>
  </si>
  <si>
    <t>CZERNIEWICE</t>
  </si>
  <si>
    <t>3403785</t>
  </si>
  <si>
    <t>24080,29141</t>
  </si>
  <si>
    <t>0537355</t>
  </si>
  <si>
    <t>LIPIE</t>
  </si>
  <si>
    <t>3720184</t>
  </si>
  <si>
    <t>20078</t>
  </si>
  <si>
    <t>0537421</t>
  </si>
  <si>
    <t>INOWŁÓDZ</t>
  </si>
  <si>
    <t>UL. SPALSKA</t>
  </si>
  <si>
    <t>1980993</t>
  </si>
  <si>
    <t>75104,75169</t>
  </si>
  <si>
    <t>0540989</t>
  </si>
  <si>
    <t>20651</t>
  </si>
  <si>
    <t>KRÓLOWA WOLA</t>
  </si>
  <si>
    <t>7098776</t>
  </si>
  <si>
    <t>7011</t>
  </si>
  <si>
    <t>0541010</t>
  </si>
  <si>
    <t>SPAŁA</t>
  </si>
  <si>
    <t>AL. PREZYDENTA IGNACEGO MOŚCICKIEGO</t>
  </si>
  <si>
    <t>3529550</t>
  </si>
  <si>
    <t>55808</t>
  </si>
  <si>
    <t>0541049</t>
  </si>
  <si>
    <t>27700</t>
  </si>
  <si>
    <t>RADOMSZCZAŃSKI</t>
  </si>
  <si>
    <t>KAMIEŃSK</t>
  </si>
  <si>
    <t>GORZĘDÓW</t>
  </si>
  <si>
    <t>UL. JÓZEFA ADAMOWSKIEGO</t>
  </si>
  <si>
    <t>7544978</t>
  </si>
  <si>
    <t>70594</t>
  </si>
  <si>
    <t>0541150</t>
  </si>
  <si>
    <t>00113</t>
  </si>
  <si>
    <t>BEŁCHATOWSKI</t>
  </si>
  <si>
    <t>KLESZCZÓW</t>
  </si>
  <si>
    <t>4655463</t>
  </si>
  <si>
    <t>17149</t>
  </si>
  <si>
    <t>0541486</t>
  </si>
  <si>
    <t>ŁĘKIŃSKO</t>
  </si>
  <si>
    <t>4039500</t>
  </si>
  <si>
    <t>17151</t>
  </si>
  <si>
    <t>0541517</t>
  </si>
  <si>
    <t>KODRĄB</t>
  </si>
  <si>
    <t>7479126</t>
  </si>
  <si>
    <t>59096,70856</t>
  </si>
  <si>
    <t>0543516</t>
  </si>
  <si>
    <t>LUBOCHNIA</t>
  </si>
  <si>
    <t>GLINNIK</t>
  </si>
  <si>
    <t>48A</t>
  </si>
  <si>
    <t>4677764</t>
  </si>
  <si>
    <t>49107</t>
  </si>
  <si>
    <t>0544496</t>
  </si>
  <si>
    <t>ŁADZICE</t>
  </si>
  <si>
    <t>JEDLNO PIERWSZE</t>
  </si>
  <si>
    <t>33A</t>
  </si>
  <si>
    <t>3978361</t>
  </si>
  <si>
    <t>34517</t>
  </si>
  <si>
    <t>0544792</t>
  </si>
  <si>
    <t>MNISZKÓW</t>
  </si>
  <si>
    <t>BŁOGIE RZĄDOWE</t>
  </si>
  <si>
    <t>589586</t>
  </si>
  <si>
    <t>23265</t>
  </si>
  <si>
    <t>0545834</t>
  </si>
  <si>
    <t>UL. PIOTRKOWSKA</t>
  </si>
  <si>
    <t>6016146</t>
  </si>
  <si>
    <t>49539</t>
  </si>
  <si>
    <t>0546118</t>
  </si>
  <si>
    <t>16308</t>
  </si>
  <si>
    <t>OPOCZNO</t>
  </si>
  <si>
    <t>LIBISZÓW</t>
  </si>
  <si>
    <t>2315635</t>
  </si>
  <si>
    <t>49322</t>
  </si>
  <si>
    <t>0547253</t>
  </si>
  <si>
    <t>MROCZKÓW GOŚCINNY</t>
  </si>
  <si>
    <t>4232307</t>
  </si>
  <si>
    <t>69885,69904</t>
  </si>
  <si>
    <t>0547320</t>
  </si>
  <si>
    <t>5759544</t>
  </si>
  <si>
    <t>114489,6948,6949</t>
  </si>
  <si>
    <t>ZIĘBÓW</t>
  </si>
  <si>
    <t>5632828</t>
  </si>
  <si>
    <t>49315</t>
  </si>
  <si>
    <t>0547767</t>
  </si>
  <si>
    <t>POŚWIĘTNE</t>
  </si>
  <si>
    <t>BRUDZEWICE-KOLONIA</t>
  </si>
  <si>
    <t>581290</t>
  </si>
  <si>
    <t>119787</t>
  </si>
  <si>
    <t>0548264</t>
  </si>
  <si>
    <t>DĘBA</t>
  </si>
  <si>
    <t>7481473</t>
  </si>
  <si>
    <t>119788</t>
  </si>
  <si>
    <t>0548353</t>
  </si>
  <si>
    <t>5761358</t>
  </si>
  <si>
    <t>85935,85986</t>
  </si>
  <si>
    <t>0548519</t>
  </si>
  <si>
    <t>SULMIERZYCE</t>
  </si>
  <si>
    <t>5823024</t>
  </si>
  <si>
    <t>88231,88242</t>
  </si>
  <si>
    <t>0552892</t>
  </si>
  <si>
    <t>TOMASZÓW MAZOWIECKI</t>
  </si>
  <si>
    <t>KOMORÓW</t>
  </si>
  <si>
    <t>UL. TOMASZOWSKA</t>
  </si>
  <si>
    <t>7991286</t>
  </si>
  <si>
    <t>43904,43993</t>
  </si>
  <si>
    <t>0553673</t>
  </si>
  <si>
    <t>22856</t>
  </si>
  <si>
    <t>WOLBÓRZ</t>
  </si>
  <si>
    <t>KOMORNIKI</t>
  </si>
  <si>
    <t>601602</t>
  </si>
  <si>
    <t>48568</t>
  </si>
  <si>
    <t>0556275</t>
  </si>
  <si>
    <t>UL. MODRZEWSKIEGO</t>
  </si>
  <si>
    <t>5695216</t>
  </si>
  <si>
    <t>90737,90738,90741</t>
  </si>
  <si>
    <t>0556648</t>
  </si>
  <si>
    <t>13186</t>
  </si>
  <si>
    <t>ŻELECHLINEK</t>
  </si>
  <si>
    <t>8245996</t>
  </si>
  <si>
    <t>105711,105712</t>
  </si>
  <si>
    <t>0558699</t>
  </si>
  <si>
    <t>UL. ABP. ANTONIEGO JULIANA NOWOWIEJSKIEGO</t>
  </si>
  <si>
    <t>2405013</t>
  </si>
  <si>
    <t>103486,53214</t>
  </si>
  <si>
    <t>0561135</t>
  </si>
  <si>
    <t>BULKOWO</t>
  </si>
  <si>
    <t>BLICHOWO</t>
  </si>
  <si>
    <t>7112407</t>
  </si>
  <si>
    <t>69463,86453</t>
  </si>
  <si>
    <t>0561313</t>
  </si>
  <si>
    <t>GOSTYNIN</t>
  </si>
  <si>
    <t>KRZYWIE</t>
  </si>
  <si>
    <t>8896667</t>
  </si>
  <si>
    <t>60148</t>
  </si>
  <si>
    <t>0564501</t>
  </si>
  <si>
    <t>STEFANÓW</t>
  </si>
  <si>
    <t>5329048</t>
  </si>
  <si>
    <t>87148,87208</t>
  </si>
  <si>
    <t>0564949</t>
  </si>
  <si>
    <t>ZWOLEŃ</t>
  </si>
  <si>
    <t xml:space="preserve">35/36 </t>
  </si>
  <si>
    <t>2258055</t>
  </si>
  <si>
    <t>60568</t>
  </si>
  <si>
    <t>0565009</t>
  </si>
  <si>
    <t>ŚREDZKI</t>
  </si>
  <si>
    <t>DOMINOWO</t>
  </si>
  <si>
    <t>GIECZ</t>
  </si>
  <si>
    <t>5798897</t>
  </si>
  <si>
    <t>55665</t>
  </si>
  <si>
    <t>0582580</t>
  </si>
  <si>
    <t>GNIEŹNIEŃSKI</t>
  </si>
  <si>
    <t>GNIEZNO</t>
  </si>
  <si>
    <t>MODLISZEWKO</t>
  </si>
  <si>
    <t>7334971</t>
  </si>
  <si>
    <t>19016</t>
  </si>
  <si>
    <t>0583533</t>
  </si>
  <si>
    <t>OBORA</t>
  </si>
  <si>
    <t>1620101</t>
  </si>
  <si>
    <t>126479</t>
  </si>
  <si>
    <t>0583562</t>
  </si>
  <si>
    <t>ZDZIECHOWA</t>
  </si>
  <si>
    <t>7838181</t>
  </si>
  <si>
    <t>27681,27747</t>
  </si>
  <si>
    <t>0583728</t>
  </si>
  <si>
    <t>GRODZISKI</t>
  </si>
  <si>
    <t>KAMIENIEC</t>
  </si>
  <si>
    <t>7710009</t>
  </si>
  <si>
    <t>21273</t>
  </si>
  <si>
    <t>0584248</t>
  </si>
  <si>
    <t>NOWOTOMYSKI</t>
  </si>
  <si>
    <t>LWÓWEK</t>
  </si>
  <si>
    <t>POSADOWO</t>
  </si>
  <si>
    <t>4651464</t>
  </si>
  <si>
    <t>12369</t>
  </si>
  <si>
    <t>0588246</t>
  </si>
  <si>
    <t>NOWY TOMYŚL</t>
  </si>
  <si>
    <t>BORUJA KOŚCIELNA</t>
  </si>
  <si>
    <t>1998728</t>
  </si>
  <si>
    <t>29807,31231</t>
  </si>
  <si>
    <t>0591018</t>
  </si>
  <si>
    <t>BUKOWIEC</t>
  </si>
  <si>
    <t>2291503</t>
  </si>
  <si>
    <t>44656,44657</t>
  </si>
  <si>
    <t>0591024</t>
  </si>
  <si>
    <t>JASTRZĘBSKO STARE</t>
  </si>
  <si>
    <t>PL. PLAC KOŚCIELNY</t>
  </si>
  <si>
    <t>18154185</t>
  </si>
  <si>
    <t>29852</t>
  </si>
  <si>
    <t>0591082</t>
  </si>
  <si>
    <t>31111</t>
  </si>
  <si>
    <t>SĄTOPY</t>
  </si>
  <si>
    <t>7009155</t>
  </si>
  <si>
    <t>29873</t>
  </si>
  <si>
    <t>0591171</t>
  </si>
  <si>
    <t>POZNAŃSKI</t>
  </si>
  <si>
    <t>ROKIETNICA</t>
  </si>
  <si>
    <t>3C</t>
  </si>
  <si>
    <t>6500294</t>
  </si>
  <si>
    <t>16750</t>
  </si>
  <si>
    <t>0594117</t>
  </si>
  <si>
    <t>MIĘDZYCHODZKI</t>
  </si>
  <si>
    <t>SIERAKÓW</t>
  </si>
  <si>
    <t>LUTOM</t>
  </si>
  <si>
    <t>6564851</t>
  </si>
  <si>
    <t>8062</t>
  </si>
  <si>
    <t>0594318</t>
  </si>
  <si>
    <t>WĄGROWIECKI</t>
  </si>
  <si>
    <t>SKOKI</t>
  </si>
  <si>
    <t>JABŁKOWO</t>
  </si>
  <si>
    <t>1659965</t>
  </si>
  <si>
    <t>104751</t>
  </si>
  <si>
    <t>0594650</t>
  </si>
  <si>
    <t>LECHLIN</t>
  </si>
  <si>
    <t>7770155</t>
  </si>
  <si>
    <t>114891</t>
  </si>
  <si>
    <t>0594695</t>
  </si>
  <si>
    <t>STĘSZEW</t>
  </si>
  <si>
    <t>STRYKOWO</t>
  </si>
  <si>
    <t>6755200</t>
  </si>
  <si>
    <t>21258</t>
  </si>
  <si>
    <t>0595128</t>
  </si>
  <si>
    <t>SWARZĘDZ</t>
  </si>
  <si>
    <t>WIERZONKA</t>
  </si>
  <si>
    <t>UL. KARŁOWICKA</t>
  </si>
  <si>
    <t>7454641</t>
  </si>
  <si>
    <t>85154</t>
  </si>
  <si>
    <t>0595677</t>
  </si>
  <si>
    <t>08055</t>
  </si>
  <si>
    <t>SZAMOTULSKI</t>
  </si>
  <si>
    <t>SZAMOTUŁY</t>
  </si>
  <si>
    <t>PAMIĄTKOWO</t>
  </si>
  <si>
    <t>8474712</t>
  </si>
  <si>
    <t>56466,56583</t>
  </si>
  <si>
    <t>0595973</t>
  </si>
  <si>
    <t>PRZYBOROWO</t>
  </si>
  <si>
    <t>2117916</t>
  </si>
  <si>
    <t>15250</t>
  </si>
  <si>
    <t>0596040</t>
  </si>
  <si>
    <t>ZANIEMYŚL</t>
  </si>
  <si>
    <t>PIGŁOWICE</t>
  </si>
  <si>
    <t>7198532</t>
  </si>
  <si>
    <t>31816,31817</t>
  </si>
  <si>
    <t>0598411</t>
  </si>
  <si>
    <t>PRZEWORSKI</t>
  </si>
  <si>
    <t>ADAMÓWKA</t>
  </si>
  <si>
    <t>8454326</t>
  </si>
  <si>
    <t>89027</t>
  </si>
  <si>
    <t>0598569</t>
  </si>
  <si>
    <t>CIEPLICE</t>
  </si>
  <si>
    <t>4505548</t>
  </si>
  <si>
    <t>89024</t>
  </si>
  <si>
    <t>0598629</t>
  </si>
  <si>
    <t>MAJDAN SIENIAWSKI</t>
  </si>
  <si>
    <t>2624638</t>
  </si>
  <si>
    <t>89026</t>
  </si>
  <si>
    <t>0598842</t>
  </si>
  <si>
    <t>JAROSŁAWSKI</t>
  </si>
  <si>
    <t>CHŁOPICE</t>
  </si>
  <si>
    <t>192A</t>
  </si>
  <si>
    <t>6990115</t>
  </si>
  <si>
    <t>9591</t>
  </si>
  <si>
    <t>0599764</t>
  </si>
  <si>
    <t>DOBKOWICE</t>
  </si>
  <si>
    <t>5013427</t>
  </si>
  <si>
    <t>11928</t>
  </si>
  <si>
    <t>0599853</t>
  </si>
  <si>
    <t>2295153</t>
  </si>
  <si>
    <t>11940</t>
  </si>
  <si>
    <t>0599899</t>
  </si>
  <si>
    <t>ŁOWCE</t>
  </si>
  <si>
    <t>3550145</t>
  </si>
  <si>
    <t>9227,9274</t>
  </si>
  <si>
    <t>0599965</t>
  </si>
  <si>
    <t>ZAMIECHÓW</t>
  </si>
  <si>
    <t>1101714</t>
  </si>
  <si>
    <t>73571</t>
  </si>
  <si>
    <t>0600013</t>
  </si>
  <si>
    <t>LUBACZOWSKI</t>
  </si>
  <si>
    <t>CIESZANÓW</t>
  </si>
  <si>
    <t>DACHNÓW</t>
  </si>
  <si>
    <t>UL. JAROSŁAWSKA</t>
  </si>
  <si>
    <t>1127573</t>
  </si>
  <si>
    <t>119345,70850</t>
  </si>
  <si>
    <t>0600059</t>
  </si>
  <si>
    <t>NIEMSTÓW</t>
  </si>
  <si>
    <t>8774157</t>
  </si>
  <si>
    <t>119336</t>
  </si>
  <si>
    <t>0600154</t>
  </si>
  <si>
    <t>NOWE SIOŁO</t>
  </si>
  <si>
    <t>103A</t>
  </si>
  <si>
    <t>5905022</t>
  </si>
  <si>
    <t>119318</t>
  </si>
  <si>
    <t>0600177</t>
  </si>
  <si>
    <t>NOWY LUBLINIEC</t>
  </si>
  <si>
    <t>7690877</t>
  </si>
  <si>
    <t>119346,70845</t>
  </si>
  <si>
    <t>0600190</t>
  </si>
  <si>
    <t>GAĆ</t>
  </si>
  <si>
    <t>5A</t>
  </si>
  <si>
    <t>2342485</t>
  </si>
  <si>
    <t>41095</t>
  </si>
  <si>
    <t>0602733</t>
  </si>
  <si>
    <t>HORYNIEC-ZDRÓJ</t>
  </si>
  <si>
    <t>UL. JANA III SOBIESKIEGO</t>
  </si>
  <si>
    <t>2007681</t>
  </si>
  <si>
    <t>42436</t>
  </si>
  <si>
    <t>0602816</t>
  </si>
  <si>
    <t>20431</t>
  </si>
  <si>
    <t>JAROSŁAW</t>
  </si>
  <si>
    <t>MAKOWISKO</t>
  </si>
  <si>
    <t>6417022</t>
  </si>
  <si>
    <t>27515,27521</t>
  </si>
  <si>
    <t>0603112</t>
  </si>
  <si>
    <t>MORAWSKO</t>
  </si>
  <si>
    <t>2291552</t>
  </si>
  <si>
    <t>27522</t>
  </si>
  <si>
    <t>0603170</t>
  </si>
  <si>
    <t>MUNINA</t>
  </si>
  <si>
    <t>UL. 3-GO MAJA</t>
  </si>
  <si>
    <t>8391741</t>
  </si>
  <si>
    <t>27516,27523</t>
  </si>
  <si>
    <t>0603224</t>
  </si>
  <si>
    <t>29830</t>
  </si>
  <si>
    <t>PEŁKINIE</t>
  </si>
  <si>
    <t>5715904</t>
  </si>
  <si>
    <t>27517,27524</t>
  </si>
  <si>
    <t>0603260</t>
  </si>
  <si>
    <t>TUCZEMPY</t>
  </si>
  <si>
    <t>6925976</t>
  </si>
  <si>
    <t>27526</t>
  </si>
  <si>
    <t>0603483</t>
  </si>
  <si>
    <t>JAWORNIK POLSKI</t>
  </si>
  <si>
    <t>4632514</t>
  </si>
  <si>
    <t>30175,30176</t>
  </si>
  <si>
    <t>0603900</t>
  </si>
  <si>
    <t>MANASTERZ</t>
  </si>
  <si>
    <t>3677436</t>
  </si>
  <si>
    <t>30173,30174</t>
  </si>
  <si>
    <t>0604070</t>
  </si>
  <si>
    <t>KAŃCZUGA</t>
  </si>
  <si>
    <t>ŁOPUSZKA WIELKA</t>
  </si>
  <si>
    <t>4187127</t>
  </si>
  <si>
    <t>61896,61897</t>
  </si>
  <si>
    <t>0604330</t>
  </si>
  <si>
    <t>PANTALOWICE</t>
  </si>
  <si>
    <t>6034179</t>
  </si>
  <si>
    <t>0604413</t>
  </si>
  <si>
    <t>RĄCZYNA</t>
  </si>
  <si>
    <t>8199530</t>
  </si>
  <si>
    <t>61899,61900</t>
  </si>
  <si>
    <t>0604465</t>
  </si>
  <si>
    <t>SIEDLECZKA</t>
  </si>
  <si>
    <t>7053197</t>
  </si>
  <si>
    <t>61886,61887</t>
  </si>
  <si>
    <t>0604494</t>
  </si>
  <si>
    <t>SIETESZ</t>
  </si>
  <si>
    <t>7242297</t>
  </si>
  <si>
    <t>61891,61892</t>
  </si>
  <si>
    <t>0604531</t>
  </si>
  <si>
    <t>PRZEMYSKI</t>
  </si>
  <si>
    <t>KRZYWCZA</t>
  </si>
  <si>
    <t>RECZPOL</t>
  </si>
  <si>
    <t>87A</t>
  </si>
  <si>
    <t>18154080</t>
  </si>
  <si>
    <t>130204</t>
  </si>
  <si>
    <t>0605192</t>
  </si>
  <si>
    <t>LASZKI</t>
  </si>
  <si>
    <t>KORZENICA</t>
  </si>
  <si>
    <t>4696119</t>
  </si>
  <si>
    <t>34434</t>
  </si>
  <si>
    <t>0605482</t>
  </si>
  <si>
    <t>7180756</t>
  </si>
  <si>
    <t>39733,64637</t>
  </si>
  <si>
    <t>0605536</t>
  </si>
  <si>
    <t>MIĘKISZ NOWY</t>
  </si>
  <si>
    <t>4887016</t>
  </si>
  <si>
    <t>34989</t>
  </si>
  <si>
    <t>0605631</t>
  </si>
  <si>
    <t>MIĘKISZ STARY</t>
  </si>
  <si>
    <t>5333303</t>
  </si>
  <si>
    <t>35054</t>
  </si>
  <si>
    <t>0605677</t>
  </si>
  <si>
    <t>WIETLIN</t>
  </si>
  <si>
    <t>18A</t>
  </si>
  <si>
    <t>4251868</t>
  </si>
  <si>
    <t>35215</t>
  </si>
  <si>
    <t>0605803</t>
  </si>
  <si>
    <t>LUBACZÓW</t>
  </si>
  <si>
    <t>BASZNIA DOLNA</t>
  </si>
  <si>
    <t>6353719</t>
  </si>
  <si>
    <t>87960,87999</t>
  </si>
  <si>
    <t>0605890</t>
  </si>
  <si>
    <t>KROWICA SAMA</t>
  </si>
  <si>
    <t>7529845</t>
  </si>
  <si>
    <t>87957</t>
  </si>
  <si>
    <t>0606180</t>
  </si>
  <si>
    <t>24683</t>
  </si>
  <si>
    <t>LISIE JAMY</t>
  </si>
  <si>
    <t>UL. LWOWSKA</t>
  </si>
  <si>
    <t>1128342</t>
  </si>
  <si>
    <t>87998,89883</t>
  </si>
  <si>
    <t>0606234</t>
  </si>
  <si>
    <t>11467</t>
  </si>
  <si>
    <t>MŁODÓW</t>
  </si>
  <si>
    <t>2067879</t>
  </si>
  <si>
    <t>106279,106281</t>
  </si>
  <si>
    <t>0606286</t>
  </si>
  <si>
    <t>ZAŁUŻE</t>
  </si>
  <si>
    <t>6034516</t>
  </si>
  <si>
    <t>119991</t>
  </si>
  <si>
    <t>0606464</t>
  </si>
  <si>
    <t>MEDYKA</t>
  </si>
  <si>
    <t>HURECZKO</t>
  </si>
  <si>
    <t>8328047</t>
  </si>
  <si>
    <t>42462</t>
  </si>
  <si>
    <t>0606501</t>
  </si>
  <si>
    <t>NAROL</t>
  </si>
  <si>
    <t>ŁUKAWICA</t>
  </si>
  <si>
    <t>2087592</t>
  </si>
  <si>
    <t>68373,68504</t>
  </si>
  <si>
    <t>0606949</t>
  </si>
  <si>
    <t>1127433</t>
  </si>
  <si>
    <t>61586,61803</t>
  </si>
  <si>
    <t>0606984</t>
  </si>
  <si>
    <t>06075</t>
  </si>
  <si>
    <t>RUDA RÓŻANIECKA</t>
  </si>
  <si>
    <t>5843467</t>
  </si>
  <si>
    <t>72180,73926</t>
  </si>
  <si>
    <t>0607050</t>
  </si>
  <si>
    <t>OLESZYCE</t>
  </si>
  <si>
    <t>FUTORY</t>
  </si>
  <si>
    <t>5715788</t>
  </si>
  <si>
    <t>19494</t>
  </si>
  <si>
    <t>0607140</t>
  </si>
  <si>
    <t>STARE OLESZYCE</t>
  </si>
  <si>
    <t>2428363</t>
  </si>
  <si>
    <t>19495</t>
  </si>
  <si>
    <t>0607216</t>
  </si>
  <si>
    <t>8836047</t>
  </si>
  <si>
    <t>19497</t>
  </si>
  <si>
    <t>0607274</t>
  </si>
  <si>
    <t>ORŁY</t>
  </si>
  <si>
    <t>TRÓJCZYCE</t>
  </si>
  <si>
    <t>8964792</t>
  </si>
  <si>
    <t>15350</t>
  </si>
  <si>
    <t>0607593</t>
  </si>
  <si>
    <t>PAWŁOSIÓW</t>
  </si>
  <si>
    <t>KIDAŁOWICE</t>
  </si>
  <si>
    <t>1101403</t>
  </si>
  <si>
    <t>92552</t>
  </si>
  <si>
    <t>0607802</t>
  </si>
  <si>
    <t>OŻAŃSK</t>
  </si>
  <si>
    <t>2065134</t>
  </si>
  <si>
    <t>106096</t>
  </si>
  <si>
    <t>0607854</t>
  </si>
  <si>
    <t>2083626</t>
  </si>
  <si>
    <t>13095,13099</t>
  </si>
  <si>
    <t>0607890</t>
  </si>
  <si>
    <t>WIERZBNA</t>
  </si>
  <si>
    <t>5778715</t>
  </si>
  <si>
    <t>17710,17726</t>
  </si>
  <si>
    <t>0608003</t>
  </si>
  <si>
    <t>PRUCHNIK</t>
  </si>
  <si>
    <t>KRAMARZÓWKA</t>
  </si>
  <si>
    <t>1102504</t>
  </si>
  <si>
    <t>52879</t>
  </si>
  <si>
    <t>0608196</t>
  </si>
  <si>
    <t>1102047</t>
  </si>
  <si>
    <t>106268,128608,51853</t>
  </si>
  <si>
    <t>0608316</t>
  </si>
  <si>
    <t>UL. ŚWIĘTEGO FLORIANA</t>
  </si>
  <si>
    <t>6760564</t>
  </si>
  <si>
    <t>51431</t>
  </si>
  <si>
    <t>39777</t>
  </si>
  <si>
    <t>PRZEWORSK</t>
  </si>
  <si>
    <t>4950813</t>
  </si>
  <si>
    <t>78129,78133</t>
  </si>
  <si>
    <t>0608954</t>
  </si>
  <si>
    <t>GRZĘSKA</t>
  </si>
  <si>
    <t>4950801</t>
  </si>
  <si>
    <t>82795,82796</t>
  </si>
  <si>
    <t>0609037</t>
  </si>
  <si>
    <t>MIROCIN</t>
  </si>
  <si>
    <t>5524632</t>
  </si>
  <si>
    <t>78122,82735</t>
  </si>
  <si>
    <t>0609095</t>
  </si>
  <si>
    <t>NOWOSIELCE</t>
  </si>
  <si>
    <t>3677391</t>
  </si>
  <si>
    <t>78125,82737</t>
  </si>
  <si>
    <t>0609126</t>
  </si>
  <si>
    <t>ROZBÓRZ</t>
  </si>
  <si>
    <t>2162921</t>
  </si>
  <si>
    <t>75770,75771</t>
  </si>
  <si>
    <t>0609178</t>
  </si>
  <si>
    <t>STUDZIAN</t>
  </si>
  <si>
    <t>8264504</t>
  </si>
  <si>
    <t>82738,82782</t>
  </si>
  <si>
    <t>0609190</t>
  </si>
  <si>
    <t>ŚWIĘTONIOWA</t>
  </si>
  <si>
    <t>2463285</t>
  </si>
  <si>
    <t>82797,82798</t>
  </si>
  <si>
    <t>0609215</t>
  </si>
  <si>
    <t>UJEZNA</t>
  </si>
  <si>
    <t>8328188</t>
  </si>
  <si>
    <t>75772,75773</t>
  </si>
  <si>
    <t>0609280</t>
  </si>
  <si>
    <t>RADYMNO</t>
  </si>
  <si>
    <t>CHOTYNIEC</t>
  </si>
  <si>
    <t>3804982</t>
  </si>
  <si>
    <t>48619</t>
  </si>
  <si>
    <t>0609379</t>
  </si>
  <si>
    <t>4696007</t>
  </si>
  <si>
    <t>53084,53085</t>
  </si>
  <si>
    <t>0609801</t>
  </si>
  <si>
    <t>CZELATYCE</t>
  </si>
  <si>
    <t>2572338</t>
  </si>
  <si>
    <t>31778</t>
  </si>
  <si>
    <t>0610069</t>
  </si>
  <si>
    <t>9028110</t>
  </si>
  <si>
    <t>41311,48567</t>
  </si>
  <si>
    <t>0610106</t>
  </si>
  <si>
    <t>8838088</t>
  </si>
  <si>
    <t>24526</t>
  </si>
  <si>
    <t>TAPIN</t>
  </si>
  <si>
    <t>3421984</t>
  </si>
  <si>
    <t>21318</t>
  </si>
  <si>
    <t>0610282</t>
  </si>
  <si>
    <t>ROŹWIENICA</t>
  </si>
  <si>
    <t>CZĄSTKOWICE</t>
  </si>
  <si>
    <t>1109441</t>
  </si>
  <si>
    <t>127621</t>
  </si>
  <si>
    <t>0610508</t>
  </si>
  <si>
    <t>4759778</t>
  </si>
  <si>
    <t>80135,80136</t>
  </si>
  <si>
    <t>0610520</t>
  </si>
  <si>
    <t>RUDOŁOWICE</t>
  </si>
  <si>
    <t>4060744</t>
  </si>
  <si>
    <t>80130</t>
  </si>
  <si>
    <t>0610572</t>
  </si>
  <si>
    <t>WĘGIERKA</t>
  </si>
  <si>
    <t>5205494</t>
  </si>
  <si>
    <t>80131,80132</t>
  </si>
  <si>
    <t>0610678</t>
  </si>
  <si>
    <t>SIENIAWA</t>
  </si>
  <si>
    <t>CZERWONA WOLA</t>
  </si>
  <si>
    <t>4378721</t>
  </si>
  <si>
    <t>20369</t>
  </si>
  <si>
    <t>0611028</t>
  </si>
  <si>
    <t>5651848</t>
  </si>
  <si>
    <t>20373</t>
  </si>
  <si>
    <t>0611117</t>
  </si>
  <si>
    <t>RUDKA</t>
  </si>
  <si>
    <t>2465065</t>
  </si>
  <si>
    <t>20368</t>
  </si>
  <si>
    <t>0611353</t>
  </si>
  <si>
    <t>WYLEWA</t>
  </si>
  <si>
    <t>2192123</t>
  </si>
  <si>
    <t>20370</t>
  </si>
  <si>
    <t>0611459</t>
  </si>
  <si>
    <t>STARY DZIKÓW</t>
  </si>
  <si>
    <t>CEWKÓW</t>
  </si>
  <si>
    <t>1133324</t>
  </si>
  <si>
    <t>54253,54255</t>
  </si>
  <si>
    <t>0611494</t>
  </si>
  <si>
    <t>4696026</t>
  </si>
  <si>
    <t>54249,54251</t>
  </si>
  <si>
    <t>0611554</t>
  </si>
  <si>
    <t>TRYŃCZA</t>
  </si>
  <si>
    <t>GNIEWCZYNA ŁAŃCUCKA</t>
  </si>
  <si>
    <t>3614226</t>
  </si>
  <si>
    <t>104689,104693</t>
  </si>
  <si>
    <t>0611867</t>
  </si>
  <si>
    <t>GORZYCE</t>
  </si>
  <si>
    <t>8545163</t>
  </si>
  <si>
    <t>105056,105246</t>
  </si>
  <si>
    <t>0611985</t>
  </si>
  <si>
    <t>JAGIEŁŁA</t>
  </si>
  <si>
    <t>8455423</t>
  </si>
  <si>
    <t>105723</t>
  </si>
  <si>
    <t>0612051</t>
  </si>
  <si>
    <t>UBIESZYN</t>
  </si>
  <si>
    <t>6352252</t>
  </si>
  <si>
    <t>103316</t>
  </si>
  <si>
    <t>0612223</t>
  </si>
  <si>
    <t>WIĄZOWNICA</t>
  </si>
  <si>
    <t>CETULA</t>
  </si>
  <si>
    <t>7754390</t>
  </si>
  <si>
    <t>104803</t>
  </si>
  <si>
    <t>0612306</t>
  </si>
  <si>
    <t>2273789</t>
  </si>
  <si>
    <t>70334</t>
  </si>
  <si>
    <t>0612364</t>
  </si>
  <si>
    <t>MOŁODYCZ</t>
  </si>
  <si>
    <t>2575910</t>
  </si>
  <si>
    <t>70336</t>
  </si>
  <si>
    <t>0612424</t>
  </si>
  <si>
    <t>PIWODA</t>
  </si>
  <si>
    <t>7818258</t>
  </si>
  <si>
    <t>73799,76141</t>
  </si>
  <si>
    <t>0612559</t>
  </si>
  <si>
    <t>RYSZKOWA WOLA</t>
  </si>
  <si>
    <t>53A</t>
  </si>
  <si>
    <t>8608896</t>
  </si>
  <si>
    <t>70335</t>
  </si>
  <si>
    <t>0612714</t>
  </si>
  <si>
    <t>WIELKIE OCZY</t>
  </si>
  <si>
    <t>ŁUKAWIEC</t>
  </si>
  <si>
    <t>5460155</t>
  </si>
  <si>
    <t>56118,56119</t>
  </si>
  <si>
    <t>0613174</t>
  </si>
  <si>
    <t>6990214</t>
  </si>
  <si>
    <t>56115,56116</t>
  </si>
  <si>
    <t>0613263</t>
  </si>
  <si>
    <t>MAĆKÓWKA</t>
  </si>
  <si>
    <t>3447226</t>
  </si>
  <si>
    <t>16677</t>
  </si>
  <si>
    <t>0613369</t>
  </si>
  <si>
    <t>PEŁNATYCZE</t>
  </si>
  <si>
    <t>1161377</t>
  </si>
  <si>
    <t>119649</t>
  </si>
  <si>
    <t>0613406</t>
  </si>
  <si>
    <t>ROŻNIATÓW</t>
  </si>
  <si>
    <t>8391066</t>
  </si>
  <si>
    <t>119648</t>
  </si>
  <si>
    <t>0613441</t>
  </si>
  <si>
    <t>SIENNÓW</t>
  </si>
  <si>
    <t>1159698</t>
  </si>
  <si>
    <t>16675</t>
  </si>
  <si>
    <t>0613464</t>
  </si>
  <si>
    <t>5524810</t>
  </si>
  <si>
    <t>16673,16674</t>
  </si>
  <si>
    <t>0613524</t>
  </si>
  <si>
    <t>PRZYSUSKI</t>
  </si>
  <si>
    <t>BORKOWICE</t>
  </si>
  <si>
    <t>UL. PLATANOWA</t>
  </si>
  <si>
    <t>6731159</t>
  </si>
  <si>
    <t>106051,106052,106785,31289,31370</t>
  </si>
  <si>
    <t>0615374</t>
  </si>
  <si>
    <t>16448</t>
  </si>
  <si>
    <t>UL. KS. JANA WIŚNIEWSKIEGO</t>
  </si>
  <si>
    <t>4247100</t>
  </si>
  <si>
    <t>17566,17605</t>
  </si>
  <si>
    <t>31049</t>
  </si>
  <si>
    <t>RUSINÓW</t>
  </si>
  <si>
    <t>7493826</t>
  </si>
  <si>
    <t>29338</t>
  </si>
  <si>
    <t>0615486</t>
  </si>
  <si>
    <t>RUSZKOWICE</t>
  </si>
  <si>
    <t>5647926</t>
  </si>
  <si>
    <t>125491,20233</t>
  </si>
  <si>
    <t>0615500</t>
  </si>
  <si>
    <t>RZUCÓW</t>
  </si>
  <si>
    <t>5583635</t>
  </si>
  <si>
    <t>18320,18321</t>
  </si>
  <si>
    <t>0615575</t>
  </si>
  <si>
    <t>SZYDŁOWIECKI</t>
  </si>
  <si>
    <t>CHLEWISKA</t>
  </si>
  <si>
    <t>8512467</t>
  </si>
  <si>
    <t>84200</t>
  </si>
  <si>
    <t>0615799</t>
  </si>
  <si>
    <t>8450469</t>
  </si>
  <si>
    <t>86996</t>
  </si>
  <si>
    <t>SKŁOBY</t>
  </si>
  <si>
    <t>4752621</t>
  </si>
  <si>
    <t>84199</t>
  </si>
  <si>
    <t>0615954</t>
  </si>
  <si>
    <t>LIPSKI</t>
  </si>
  <si>
    <t>CHOTCZA</t>
  </si>
  <si>
    <t>CHOTCZA-JÓZEFÓW</t>
  </si>
  <si>
    <t>7877103</t>
  </si>
  <si>
    <t>111118,111126</t>
  </si>
  <si>
    <t>0616155</t>
  </si>
  <si>
    <t>CIEPIELÓW</t>
  </si>
  <si>
    <t>PL. ZWYCIĘSTWA</t>
  </si>
  <si>
    <t>5230936</t>
  </si>
  <si>
    <t>90286</t>
  </si>
  <si>
    <t>0617203</t>
  </si>
  <si>
    <t>26325</t>
  </si>
  <si>
    <t>DRZEWICA</t>
  </si>
  <si>
    <t>BRZUSTOWIEC</t>
  </si>
  <si>
    <t>4932317</t>
  </si>
  <si>
    <t>17785</t>
  </si>
  <si>
    <t>0617999</t>
  </si>
  <si>
    <t>JELNIA</t>
  </si>
  <si>
    <t>94A</t>
  </si>
  <si>
    <t>7415831</t>
  </si>
  <si>
    <t>20526</t>
  </si>
  <si>
    <t>0618190</t>
  </si>
  <si>
    <t>KOZIENICKI</t>
  </si>
  <si>
    <t>GARBATKA-LETNISKO</t>
  </si>
  <si>
    <t>BOGUCIN</t>
  </si>
  <si>
    <t>7368003</t>
  </si>
  <si>
    <t>74578</t>
  </si>
  <si>
    <t>0618562</t>
  </si>
  <si>
    <t>UL. HANKI LEWANDOWICZ</t>
  </si>
  <si>
    <t>5581744</t>
  </si>
  <si>
    <t>79091,79092</t>
  </si>
  <si>
    <t>0618639</t>
  </si>
  <si>
    <t>10980</t>
  </si>
  <si>
    <t>847807</t>
  </si>
  <si>
    <t>124828,26362,27106,29990</t>
  </si>
  <si>
    <t>GIELNIÓW</t>
  </si>
  <si>
    <t>BIELINY</t>
  </si>
  <si>
    <t>BN</t>
  </si>
  <si>
    <t>2097236</t>
  </si>
  <si>
    <t>69076</t>
  </si>
  <si>
    <t>0618728</t>
  </si>
  <si>
    <t>GOŹDZIKÓW</t>
  </si>
  <si>
    <t>935177</t>
  </si>
  <si>
    <t>105833,92658</t>
  </si>
  <si>
    <t>0618830</t>
  </si>
  <si>
    <t>ROZWADY</t>
  </si>
  <si>
    <t>2298774</t>
  </si>
  <si>
    <t>69077</t>
  </si>
  <si>
    <t>0618941</t>
  </si>
  <si>
    <t>GŁOWACZÓW</t>
  </si>
  <si>
    <t>BRZÓZA</t>
  </si>
  <si>
    <t>UL. ALEJA LIPOWA</t>
  </si>
  <si>
    <t>2276440</t>
  </si>
  <si>
    <t>39624,68709</t>
  </si>
  <si>
    <t>0619188</t>
  </si>
  <si>
    <t>30312</t>
  </si>
  <si>
    <t>UL. WARECKA</t>
  </si>
  <si>
    <t>8894162</t>
  </si>
  <si>
    <t>9225,9734</t>
  </si>
  <si>
    <t>0619366</t>
  </si>
  <si>
    <t>23649</t>
  </si>
  <si>
    <t>GNIEWOSZÓW</t>
  </si>
  <si>
    <t>WYSOKIE KOŁO</t>
  </si>
  <si>
    <t>6475028</t>
  </si>
  <si>
    <t>85316</t>
  </si>
  <si>
    <t>0620369</t>
  </si>
  <si>
    <t>RADOMSKI</t>
  </si>
  <si>
    <t>GÓZD</t>
  </si>
  <si>
    <t>PODGÓRA</t>
  </si>
  <si>
    <t>8069313</t>
  </si>
  <si>
    <t>15790</t>
  </si>
  <si>
    <t>0621392</t>
  </si>
  <si>
    <t>IŁŻA</t>
  </si>
  <si>
    <t>CHWAŁOWICE</t>
  </si>
  <si>
    <t>6284243</t>
  </si>
  <si>
    <t>8358,8417</t>
  </si>
  <si>
    <t>0622581</t>
  </si>
  <si>
    <t>JASTRZĄB</t>
  </si>
  <si>
    <t>GĄSAWY RZĄDOWE</t>
  </si>
  <si>
    <t>144A</t>
  </si>
  <si>
    <t>6666527</t>
  </si>
  <si>
    <t>40731</t>
  </si>
  <si>
    <t>0623965</t>
  </si>
  <si>
    <t>JASTRZĘBIA</t>
  </si>
  <si>
    <t>LESIÓW</t>
  </si>
  <si>
    <t>947743</t>
  </si>
  <si>
    <t>4866</t>
  </si>
  <si>
    <t>0624284</t>
  </si>
  <si>
    <t>JEDLIŃSK</t>
  </si>
  <si>
    <t>BIERWCE</t>
  </si>
  <si>
    <t>6285448</t>
  </si>
  <si>
    <t>54000</t>
  </si>
  <si>
    <t>0624539</t>
  </si>
  <si>
    <t>3926545</t>
  </si>
  <si>
    <t>39887,53730</t>
  </si>
  <si>
    <t>0624806</t>
  </si>
  <si>
    <t>LUDWIKÓW</t>
  </si>
  <si>
    <t>4943448</t>
  </si>
  <si>
    <t>54001</t>
  </si>
  <si>
    <t>0624960</t>
  </si>
  <si>
    <t>JEDLANKA</t>
  </si>
  <si>
    <t>18154237</t>
  </si>
  <si>
    <t>41811</t>
  </si>
  <si>
    <t>0625177</t>
  </si>
  <si>
    <t>STARE ZAWADY</t>
  </si>
  <si>
    <t>2057301</t>
  </si>
  <si>
    <t>42028</t>
  </si>
  <si>
    <t>0625190</t>
  </si>
  <si>
    <t>ZWOLEŃSKI</t>
  </si>
  <si>
    <t>KAZANÓW</t>
  </si>
  <si>
    <t>2376007</t>
  </si>
  <si>
    <t>17977</t>
  </si>
  <si>
    <t>0625728</t>
  </si>
  <si>
    <t>KLWÓW</t>
  </si>
  <si>
    <t>UL. PRZYSUSKA</t>
  </si>
  <si>
    <t>8131942</t>
  </si>
  <si>
    <t>103950</t>
  </si>
  <si>
    <t>0626656</t>
  </si>
  <si>
    <t>17995</t>
  </si>
  <si>
    <t>2039325</t>
  </si>
  <si>
    <t>83791</t>
  </si>
  <si>
    <t>KOWALA</t>
  </si>
  <si>
    <t>BARDZICE</t>
  </si>
  <si>
    <t>2C</t>
  </si>
  <si>
    <t>3481450</t>
  </si>
  <si>
    <t>35229</t>
  </si>
  <si>
    <t>0626923</t>
  </si>
  <si>
    <t>KOWALA-STĘPOCINA</t>
  </si>
  <si>
    <t>944982</t>
  </si>
  <si>
    <t>35230</t>
  </si>
  <si>
    <t>0627070</t>
  </si>
  <si>
    <t>PARZNICE</t>
  </si>
  <si>
    <t>2453004</t>
  </si>
  <si>
    <t>35231</t>
  </si>
  <si>
    <t>0627182</t>
  </si>
  <si>
    <t>KOZIENICE</t>
  </si>
  <si>
    <t>JANIKÓW</t>
  </si>
  <si>
    <t>7084411</t>
  </si>
  <si>
    <t>5895</t>
  </si>
  <si>
    <t>0627450</t>
  </si>
  <si>
    <t>ŚWIERŻE GÓRNE</t>
  </si>
  <si>
    <t>25A</t>
  </si>
  <si>
    <t>4498965</t>
  </si>
  <si>
    <t>5889</t>
  </si>
  <si>
    <t>0627839</t>
  </si>
  <si>
    <t>LIPSKO</t>
  </si>
  <si>
    <t>HUTA</t>
  </si>
  <si>
    <t>8193351</t>
  </si>
  <si>
    <t>18779,18809,18864</t>
  </si>
  <si>
    <t>0628075</t>
  </si>
  <si>
    <t>KRĘPA KOŚCIELNA</t>
  </si>
  <si>
    <t>4818741</t>
  </si>
  <si>
    <t>114546,114554</t>
  </si>
  <si>
    <t>0628193</t>
  </si>
  <si>
    <t>MAGNUSZEW</t>
  </si>
  <si>
    <t>UL. BOHATERÓW WRZEŚNIA</t>
  </si>
  <si>
    <t>8897185</t>
  </si>
  <si>
    <t>109555,109556,109557</t>
  </si>
  <si>
    <t>0628833</t>
  </si>
  <si>
    <t>01688</t>
  </si>
  <si>
    <t>PRZYDWORZYCE</t>
  </si>
  <si>
    <t>4561511</t>
  </si>
  <si>
    <t>86157</t>
  </si>
  <si>
    <t>0628922</t>
  </si>
  <si>
    <t>MIRÓW</t>
  </si>
  <si>
    <t>BIESZKÓW DOLNY</t>
  </si>
  <si>
    <t>7080114</t>
  </si>
  <si>
    <t>104013</t>
  </si>
  <si>
    <t>0629086</t>
  </si>
  <si>
    <t>MIRÓW STARY</t>
  </si>
  <si>
    <t>6221758</t>
  </si>
  <si>
    <t>29544</t>
  </si>
  <si>
    <t>0629152</t>
  </si>
  <si>
    <t>ZBIJÓW MAŁY</t>
  </si>
  <si>
    <t>7750253</t>
  </si>
  <si>
    <t>30653</t>
  </si>
  <si>
    <t>0629175</t>
  </si>
  <si>
    <t>OROŃSKO</t>
  </si>
  <si>
    <t>CIEPŁA</t>
  </si>
  <si>
    <t xml:space="preserve">24B </t>
  </si>
  <si>
    <t>4340302</t>
  </si>
  <si>
    <t>90079</t>
  </si>
  <si>
    <t>0630304</t>
  </si>
  <si>
    <t>GUZÓW</t>
  </si>
  <si>
    <t>4753372</t>
  </si>
  <si>
    <t>57152</t>
  </si>
  <si>
    <t>0630333</t>
  </si>
  <si>
    <t>6539037</t>
  </si>
  <si>
    <t>57146,57148</t>
  </si>
  <si>
    <t>0630400</t>
  </si>
  <si>
    <t>PIONKI</t>
  </si>
  <si>
    <t>CZARNA WIEŚ</t>
  </si>
  <si>
    <t>5392707</t>
  </si>
  <si>
    <t>107183</t>
  </si>
  <si>
    <t>0630592</t>
  </si>
  <si>
    <t>JAROSZKI</t>
  </si>
  <si>
    <t>946088</t>
  </si>
  <si>
    <t>107179</t>
  </si>
  <si>
    <t>0630793</t>
  </si>
  <si>
    <t>JEDLNIA</t>
  </si>
  <si>
    <t>946887</t>
  </si>
  <si>
    <t>107507,107508</t>
  </si>
  <si>
    <t>0630876</t>
  </si>
  <si>
    <t>GRÓJECKI</t>
  </si>
  <si>
    <t>PNIEWY</t>
  </si>
  <si>
    <t>JURKI</t>
  </si>
  <si>
    <t>846018</t>
  </si>
  <si>
    <t>106608,106609,106618,106619</t>
  </si>
  <si>
    <t>0631440</t>
  </si>
  <si>
    <t>POTWORÓW</t>
  </si>
  <si>
    <t>4945934</t>
  </si>
  <si>
    <t>9708,9709</t>
  </si>
  <si>
    <t>0632450</t>
  </si>
  <si>
    <t>BIAŁOBRZESKI</t>
  </si>
  <si>
    <t>PROMNA</t>
  </si>
  <si>
    <t>PROMNA-KOLONIA</t>
  </si>
  <si>
    <t>827458</t>
  </si>
  <si>
    <t>26130</t>
  </si>
  <si>
    <t>0633107</t>
  </si>
  <si>
    <t>PRZYSUCHA</t>
  </si>
  <si>
    <t>MARIÓWKA</t>
  </si>
  <si>
    <t>950651</t>
  </si>
  <si>
    <t>30803,31403,57111</t>
  </si>
  <si>
    <t>0633975</t>
  </si>
  <si>
    <t>PRZYTYK</t>
  </si>
  <si>
    <t>2366303</t>
  </si>
  <si>
    <t>32119,58174</t>
  </si>
  <si>
    <t>0634348</t>
  </si>
  <si>
    <t>RADZANÓW</t>
  </si>
  <si>
    <t>BUKÓWNO</t>
  </si>
  <si>
    <t>2390776</t>
  </si>
  <si>
    <t>74430</t>
  </si>
  <si>
    <t>0634733</t>
  </si>
  <si>
    <t>ROGOLIN</t>
  </si>
  <si>
    <t>4A</t>
  </si>
  <si>
    <t>3479717</t>
  </si>
  <si>
    <t>80551,80552</t>
  </si>
  <si>
    <t>0635030</t>
  </si>
  <si>
    <t>SIECIECHÓW</t>
  </si>
  <si>
    <t>OPACTWO</t>
  </si>
  <si>
    <t>7049918</t>
  </si>
  <si>
    <t>23616,23636,23739</t>
  </si>
  <si>
    <t>0636063</t>
  </si>
  <si>
    <t>ZAJEZIERZE</t>
  </si>
  <si>
    <t>UL. 28 PUŁKU ARTYLERII LEKKIEJ</t>
  </si>
  <si>
    <t>6093410</t>
  </si>
  <si>
    <t>105466</t>
  </si>
  <si>
    <t>0636169</t>
  </si>
  <si>
    <t>18112</t>
  </si>
  <si>
    <t>SKARYSZEW</t>
  </si>
  <si>
    <t>CHOMENTÓW-PUSZCZ</t>
  </si>
  <si>
    <t>946176</t>
  </si>
  <si>
    <t>30841</t>
  </si>
  <si>
    <t>0636844</t>
  </si>
  <si>
    <t>SOLEC NAD WISŁĄ</t>
  </si>
  <si>
    <t>PRZEDMIEŚCIE DALSZE</t>
  </si>
  <si>
    <t>874840</t>
  </si>
  <si>
    <t>75638</t>
  </si>
  <si>
    <t>0637750</t>
  </si>
  <si>
    <t>1991122</t>
  </si>
  <si>
    <t>85798,85799</t>
  </si>
  <si>
    <t>0637921</t>
  </si>
  <si>
    <t>UL. WCZASOWA</t>
  </si>
  <si>
    <t>4945922</t>
  </si>
  <si>
    <t>118779,20262</t>
  </si>
  <si>
    <t>23814</t>
  </si>
  <si>
    <t>STARA BŁOTNICA</t>
  </si>
  <si>
    <t>KASZÓW</t>
  </si>
  <si>
    <t>827676</t>
  </si>
  <si>
    <t>53569</t>
  </si>
  <si>
    <t>0638145</t>
  </si>
  <si>
    <t>STARE SIEKLUKI</t>
  </si>
  <si>
    <t>826775</t>
  </si>
  <si>
    <t>55748</t>
  </si>
  <si>
    <t>0638300</t>
  </si>
  <si>
    <t>STARY GÓZD</t>
  </si>
  <si>
    <t>6855589</t>
  </si>
  <si>
    <t>85604,85605</t>
  </si>
  <si>
    <t>0638352</t>
  </si>
  <si>
    <t>STROMIEC</t>
  </si>
  <si>
    <t>BOBREK-KOLONIA</t>
  </si>
  <si>
    <t>5072678</t>
  </si>
  <si>
    <t>9145</t>
  </si>
  <si>
    <t>0638620</t>
  </si>
  <si>
    <t>KOLONIA SIELCE</t>
  </si>
  <si>
    <t>6475566</t>
  </si>
  <si>
    <t>9146</t>
  </si>
  <si>
    <t>0639015</t>
  </si>
  <si>
    <t>UL. RADOMSKA</t>
  </si>
  <si>
    <t>4372864</t>
  </si>
  <si>
    <t>7683,9148</t>
  </si>
  <si>
    <t>0639044</t>
  </si>
  <si>
    <t>18316</t>
  </si>
  <si>
    <t>PODLESIE DUŻE</t>
  </si>
  <si>
    <t>2286130</t>
  </si>
  <si>
    <t>9147</t>
  </si>
  <si>
    <t>0639080</t>
  </si>
  <si>
    <t>SZYDŁOWIEC</t>
  </si>
  <si>
    <t>SADEK</t>
  </si>
  <si>
    <t>5775562</t>
  </si>
  <si>
    <t>88175</t>
  </si>
  <si>
    <t>0639392</t>
  </si>
  <si>
    <t>WYSOKA</t>
  </si>
  <si>
    <t>970522</t>
  </si>
  <si>
    <t>14074</t>
  </si>
  <si>
    <t>0639593</t>
  </si>
  <si>
    <t>TCZÓW</t>
  </si>
  <si>
    <t>BRZEZINKI STARE</t>
  </si>
  <si>
    <t>2304434</t>
  </si>
  <si>
    <t>26565</t>
  </si>
  <si>
    <t>0639914</t>
  </si>
  <si>
    <t>WARKA</t>
  </si>
  <si>
    <t>7491140</t>
  </si>
  <si>
    <t>115508</t>
  </si>
  <si>
    <t>0640372</t>
  </si>
  <si>
    <t>WIENIAWA</t>
  </si>
  <si>
    <t>POGROSZYN</t>
  </si>
  <si>
    <t>4500455</t>
  </si>
  <si>
    <t>110433,124173,90075</t>
  </si>
  <si>
    <t>0640780</t>
  </si>
  <si>
    <t>WIERZBICA</t>
  </si>
  <si>
    <t>DĄBRÓWKA WARSZAWSKA</t>
  </si>
  <si>
    <t>8576196</t>
  </si>
  <si>
    <t>4808</t>
  </si>
  <si>
    <t>0640998</t>
  </si>
  <si>
    <t>WOLANÓW</t>
  </si>
  <si>
    <t>MNISZEK</t>
  </si>
  <si>
    <t>4657568</t>
  </si>
  <si>
    <t>20274</t>
  </si>
  <si>
    <t>0641472</t>
  </si>
  <si>
    <t>WYŚMIERZYCE</t>
  </si>
  <si>
    <t>KOSTRZYN</t>
  </si>
  <si>
    <t>66A</t>
  </si>
  <si>
    <t>4149398</t>
  </si>
  <si>
    <t>62364</t>
  </si>
  <si>
    <t>0641992</t>
  </si>
  <si>
    <t>BIELICHA</t>
  </si>
  <si>
    <t>38A</t>
  </si>
  <si>
    <t>5774967</t>
  </si>
  <si>
    <t>49239</t>
  </si>
  <si>
    <t>0642649</t>
  </si>
  <si>
    <t>LEŻAJSKI</t>
  </si>
  <si>
    <t>GRODZISKO DOLNE</t>
  </si>
  <si>
    <t>OPALENISKA</t>
  </si>
  <si>
    <t>82A</t>
  </si>
  <si>
    <t>2105264</t>
  </si>
  <si>
    <t>53317</t>
  </si>
  <si>
    <t>0650790</t>
  </si>
  <si>
    <t>ROPCZYCKO-SĘDZISZOWSKI</t>
  </si>
  <si>
    <t>IWIERZYCE</t>
  </si>
  <si>
    <t>2242532</t>
  </si>
  <si>
    <t>50360</t>
  </si>
  <si>
    <t>0651648</t>
  </si>
  <si>
    <t>LEŻAJSK</t>
  </si>
  <si>
    <t>GIEDLAROWA</t>
  </si>
  <si>
    <t>1136840</t>
  </si>
  <si>
    <t>92136,92460</t>
  </si>
  <si>
    <t>0653682</t>
  </si>
  <si>
    <t>ŁAŃCUCKI</t>
  </si>
  <si>
    <t>ŁAŃCUT</t>
  </si>
  <si>
    <t>ALBIGOWA</t>
  </si>
  <si>
    <t>2150871</t>
  </si>
  <si>
    <t>74226,74227</t>
  </si>
  <si>
    <t>0654635</t>
  </si>
  <si>
    <t>CIERPISZ</t>
  </si>
  <si>
    <t>110A</t>
  </si>
  <si>
    <t>2293369</t>
  </si>
  <si>
    <t>74468</t>
  </si>
  <si>
    <t>0654724</t>
  </si>
  <si>
    <t>HANDZLÓWKA</t>
  </si>
  <si>
    <t>6287859</t>
  </si>
  <si>
    <t>73311,73657</t>
  </si>
  <si>
    <t>0654859</t>
  </si>
  <si>
    <t>KRACZKOWA</t>
  </si>
  <si>
    <t>2152893</t>
  </si>
  <si>
    <t>74865,74866</t>
  </si>
  <si>
    <t>0655089</t>
  </si>
  <si>
    <t>ROGÓŻNO</t>
  </si>
  <si>
    <t>6225857</t>
  </si>
  <si>
    <t>79289</t>
  </si>
  <si>
    <t>0655155</t>
  </si>
  <si>
    <t>7753140</t>
  </si>
  <si>
    <t>79291,79293</t>
  </si>
  <si>
    <t>0655250</t>
  </si>
  <si>
    <t>1132303</t>
  </si>
  <si>
    <t>73030</t>
  </si>
  <si>
    <t>MARKOWA</t>
  </si>
  <si>
    <t>HUSÓW</t>
  </si>
  <si>
    <t>6353727</t>
  </si>
  <si>
    <t>52541,52542</t>
  </si>
  <si>
    <t>0655333</t>
  </si>
  <si>
    <t>2198185</t>
  </si>
  <si>
    <t>58430</t>
  </si>
  <si>
    <t>0655474</t>
  </si>
  <si>
    <t>2037489</t>
  </si>
  <si>
    <t>49559,49560</t>
  </si>
  <si>
    <t>0655391</t>
  </si>
  <si>
    <t>7690921</t>
  </si>
  <si>
    <t>58429</t>
  </si>
  <si>
    <t>TARNAWKA</t>
  </si>
  <si>
    <t>2382140</t>
  </si>
  <si>
    <t>59587</t>
  </si>
  <si>
    <t>0655511</t>
  </si>
  <si>
    <t>MIELECKI</t>
  </si>
  <si>
    <t>MIELEC</t>
  </si>
  <si>
    <t>CHORZELÓW</t>
  </si>
  <si>
    <t>7754286</t>
  </si>
  <si>
    <t>49621,49625</t>
  </si>
  <si>
    <t>0655563</t>
  </si>
  <si>
    <t>NOWA SARZYNA</t>
  </si>
  <si>
    <t>WÓLKA ŁĘTOWSKA</t>
  </si>
  <si>
    <t>4123005</t>
  </si>
  <si>
    <t>85534</t>
  </si>
  <si>
    <t>0657906</t>
  </si>
  <si>
    <t>PRZECŁAW</t>
  </si>
  <si>
    <t>KIEŁKÓW</t>
  </si>
  <si>
    <t>1142604</t>
  </si>
  <si>
    <t>80844</t>
  </si>
  <si>
    <t>0658610</t>
  </si>
  <si>
    <t>ŁĄCZKI BRZESKIE</t>
  </si>
  <si>
    <t>5843418</t>
  </si>
  <si>
    <t>52537</t>
  </si>
  <si>
    <t>0658685</t>
  </si>
  <si>
    <t>RZEMIEŃ</t>
  </si>
  <si>
    <t>2077693</t>
  </si>
  <si>
    <t>104330,104331</t>
  </si>
  <si>
    <t>0658900</t>
  </si>
  <si>
    <t>RAKSZAWA</t>
  </si>
  <si>
    <t>2610417</t>
  </si>
  <si>
    <t>25231,25232,41082</t>
  </si>
  <si>
    <t>0659213</t>
  </si>
  <si>
    <t>4060547</t>
  </si>
  <si>
    <t>77435</t>
  </si>
  <si>
    <t>0659130</t>
  </si>
  <si>
    <t>2421214</t>
  </si>
  <si>
    <t>41422</t>
  </si>
  <si>
    <t>7436249</t>
  </si>
  <si>
    <t>41495</t>
  </si>
  <si>
    <t>WĘGLISKA</t>
  </si>
  <si>
    <t>1130126</t>
  </si>
  <si>
    <t>41964</t>
  </si>
  <si>
    <t>0659271</t>
  </si>
  <si>
    <t>WYDRZE</t>
  </si>
  <si>
    <t>6478942</t>
  </si>
  <si>
    <t>42110</t>
  </si>
  <si>
    <t>0659294</t>
  </si>
  <si>
    <t>KOLBUSZOWSKI</t>
  </si>
  <si>
    <t>RANIŻÓW</t>
  </si>
  <si>
    <t>UL. ARMII KRAJOWEJ</t>
  </si>
  <si>
    <t>9028188</t>
  </si>
  <si>
    <t>18855</t>
  </si>
  <si>
    <t>0659408</t>
  </si>
  <si>
    <t>00432</t>
  </si>
  <si>
    <t>RZESZOWSKI</t>
  </si>
  <si>
    <t>ŚWILCZA</t>
  </si>
  <si>
    <t>TRZCIANA</t>
  </si>
  <si>
    <t>2649567</t>
  </si>
  <si>
    <t>35178,35179</t>
  </si>
  <si>
    <t>0664102</t>
  </si>
  <si>
    <t>ŻOŁYNIA</t>
  </si>
  <si>
    <t>BRZÓZA STADNICKA</t>
  </si>
  <si>
    <t>7627168</t>
  </si>
  <si>
    <t>59160</t>
  </si>
  <si>
    <t>0667678</t>
  </si>
  <si>
    <t>ŁUKOWSKI</t>
  </si>
  <si>
    <t>ADAMÓW</t>
  </si>
  <si>
    <t>ZAKĘPIE</t>
  </si>
  <si>
    <t>17A</t>
  </si>
  <si>
    <t>2438619</t>
  </si>
  <si>
    <t>13805</t>
  </si>
  <si>
    <t>0668175</t>
  </si>
  <si>
    <t>GARWOLIŃSKI</t>
  </si>
  <si>
    <t>GARWOLIN</t>
  </si>
  <si>
    <t>WOLA WŁADYSŁAWOWSKA</t>
  </si>
  <si>
    <t>832618</t>
  </si>
  <si>
    <t>49720</t>
  </si>
  <si>
    <t>0671527</t>
  </si>
  <si>
    <t>GÓRZNO</t>
  </si>
  <si>
    <t>UNIN</t>
  </si>
  <si>
    <t>8446604</t>
  </si>
  <si>
    <t>41384,50847</t>
  </si>
  <si>
    <t>0671958</t>
  </si>
  <si>
    <t>WĘGROWSKI</t>
  </si>
  <si>
    <t>GRĘBKÓW</t>
  </si>
  <si>
    <t>TRZEBUCZA</t>
  </si>
  <si>
    <t>3509540</t>
  </si>
  <si>
    <t>48007</t>
  </si>
  <si>
    <t>0672395</t>
  </si>
  <si>
    <t>KŁOCZEW</t>
  </si>
  <si>
    <t>KAWĘCZYN</t>
  </si>
  <si>
    <t>5883291</t>
  </si>
  <si>
    <t>12921</t>
  </si>
  <si>
    <t>0674224</t>
  </si>
  <si>
    <t>LIW</t>
  </si>
  <si>
    <t>RUCHNA</t>
  </si>
  <si>
    <t>4369806</t>
  </si>
  <si>
    <t>87258</t>
  </si>
  <si>
    <t>0678044</t>
  </si>
  <si>
    <t>29A</t>
  </si>
  <si>
    <t>7425876</t>
  </si>
  <si>
    <t>87532</t>
  </si>
  <si>
    <t>0678200</t>
  </si>
  <si>
    <t>ZAJĄC</t>
  </si>
  <si>
    <t>2108270</t>
  </si>
  <si>
    <t>86735</t>
  </si>
  <si>
    <t>0678239</t>
  </si>
  <si>
    <t>ŁUKÓW</t>
  </si>
  <si>
    <t>ŚWIDRY</t>
  </si>
  <si>
    <t>5370342</t>
  </si>
  <si>
    <t>72629</t>
  </si>
  <si>
    <t>0680058</t>
  </si>
  <si>
    <t>MIASTKÓW KOŚCIELNY</t>
  </si>
  <si>
    <t>ZWOLA</t>
  </si>
  <si>
    <t>7873195</t>
  </si>
  <si>
    <t>9850</t>
  </si>
  <si>
    <t>0681141</t>
  </si>
  <si>
    <t>MIŃSKI</t>
  </si>
  <si>
    <t>MROZY</t>
  </si>
  <si>
    <t>GRODZISK</t>
  </si>
  <si>
    <t>2308632</t>
  </si>
  <si>
    <t>60929</t>
  </si>
  <si>
    <t>0682749</t>
  </si>
  <si>
    <t>SIENNICA</t>
  </si>
  <si>
    <t>STAROGRÓD</t>
  </si>
  <si>
    <t>9B</t>
  </si>
  <si>
    <t>7299948</t>
  </si>
  <si>
    <t>83382</t>
  </si>
  <si>
    <t>0687310</t>
  </si>
  <si>
    <t>STANIN</t>
  </si>
  <si>
    <t>JELENIEC</t>
  </si>
  <si>
    <t>462255</t>
  </si>
  <si>
    <t>104707,105508</t>
  </si>
  <si>
    <t>0689326</t>
  </si>
  <si>
    <t>TUCHOWICZ</t>
  </si>
  <si>
    <t>5692309</t>
  </si>
  <si>
    <t>105509,105510</t>
  </si>
  <si>
    <t>0689763</t>
  </si>
  <si>
    <t>STOCZEK</t>
  </si>
  <si>
    <t>GRYGRÓW</t>
  </si>
  <si>
    <t>1B</t>
  </si>
  <si>
    <t>8890760</t>
  </si>
  <si>
    <t>92888</t>
  </si>
  <si>
    <t>0690950</t>
  </si>
  <si>
    <t>TRZEBIESZÓW</t>
  </si>
  <si>
    <t>DĘBOWICA</t>
  </si>
  <si>
    <t>459438</t>
  </si>
  <si>
    <t>114317</t>
  </si>
  <si>
    <t>0692831</t>
  </si>
  <si>
    <t>DZIAŁOSZYN</t>
  </si>
  <si>
    <t>3340074</t>
  </si>
  <si>
    <t>28900</t>
  </si>
  <si>
    <t>0703026</t>
  </si>
  <si>
    <t>TRĘBACZEW</t>
  </si>
  <si>
    <t>7032662</t>
  </si>
  <si>
    <t>28893,28898</t>
  </si>
  <si>
    <t>0703411</t>
  </si>
  <si>
    <t>SIERADZKI</t>
  </si>
  <si>
    <t>GOSZCZANÓW</t>
  </si>
  <si>
    <t>6207393</t>
  </si>
  <si>
    <t>62043</t>
  </si>
  <si>
    <t>0703575</t>
  </si>
  <si>
    <t>WIELUŃSKI</t>
  </si>
  <si>
    <t>OSJAKÓW</t>
  </si>
  <si>
    <t>UL. WIELUŃSKA</t>
  </si>
  <si>
    <t>6777865</t>
  </si>
  <si>
    <t>52421</t>
  </si>
  <si>
    <t>0708420</t>
  </si>
  <si>
    <t>24117</t>
  </si>
  <si>
    <t>BOLIMÓW</t>
  </si>
  <si>
    <t>HUMIN</t>
  </si>
  <si>
    <t>44A</t>
  </si>
  <si>
    <t>616250</t>
  </si>
  <si>
    <t>11496</t>
  </si>
  <si>
    <t>0725074</t>
  </si>
  <si>
    <t>KĘSZYCE-WIEŚ</t>
  </si>
  <si>
    <t>6781129</t>
  </si>
  <si>
    <t>11497</t>
  </si>
  <si>
    <t>0725157</t>
  </si>
  <si>
    <t>ŁOWICKI</t>
  </si>
  <si>
    <t>KOCIERZEW POŁUDNIOWY</t>
  </si>
  <si>
    <t>GĄGOLIN POŁUDNIOWY</t>
  </si>
  <si>
    <t>5567914</t>
  </si>
  <si>
    <t>104827</t>
  </si>
  <si>
    <t>0728954</t>
  </si>
  <si>
    <t>ŁYSZKOWICE</t>
  </si>
  <si>
    <t>SELIGÓW</t>
  </si>
  <si>
    <t>5250925</t>
  </si>
  <si>
    <t>16881</t>
  </si>
  <si>
    <t>0730997</t>
  </si>
  <si>
    <t>NOWY KAWĘCZYN</t>
  </si>
  <si>
    <t>TRZCIANNA</t>
  </si>
  <si>
    <t>6568361</t>
  </si>
  <si>
    <t>28220</t>
  </si>
  <si>
    <t>0734570</t>
  </si>
  <si>
    <t>SOCHACZEW</t>
  </si>
  <si>
    <t>FELIKSÓW</t>
  </si>
  <si>
    <t>8514594</t>
  </si>
  <si>
    <t>71677</t>
  </si>
  <si>
    <t>0738250</t>
  </si>
  <si>
    <t>GAWŁÓW</t>
  </si>
  <si>
    <t>7176226</t>
  </si>
  <si>
    <t>71678</t>
  </si>
  <si>
    <t>0738266</t>
  </si>
  <si>
    <t>MOKAS</t>
  </si>
  <si>
    <t>976806</t>
  </si>
  <si>
    <t>71676</t>
  </si>
  <si>
    <t>0738473</t>
  </si>
  <si>
    <t>WYCZÓŁKI</t>
  </si>
  <si>
    <t>4119418</t>
  </si>
  <si>
    <t>103699,103700</t>
  </si>
  <si>
    <t>0738591</t>
  </si>
  <si>
    <t>WYMYSŁÓW</t>
  </si>
  <si>
    <t>1854180</t>
  </si>
  <si>
    <t>71689</t>
  </si>
  <si>
    <t>0738600</t>
  </si>
  <si>
    <t>104A</t>
  </si>
  <si>
    <t>2113946</t>
  </si>
  <si>
    <t>82631</t>
  </si>
  <si>
    <t>0738674</t>
  </si>
  <si>
    <t>BYTOWSKI</t>
  </si>
  <si>
    <t>BORZYTUCHOM</t>
  </si>
  <si>
    <t>DĄBRÓWKA</t>
  </si>
  <si>
    <t>1254495</t>
  </si>
  <si>
    <t>104616</t>
  </si>
  <si>
    <t>0740850</t>
  </si>
  <si>
    <t>LĘBORSKI</t>
  </si>
  <si>
    <t>CEWICE</t>
  </si>
  <si>
    <t>ŁEBUNIA</t>
  </si>
  <si>
    <t>6995329</t>
  </si>
  <si>
    <t>26451</t>
  </si>
  <si>
    <t>0741506</t>
  </si>
  <si>
    <t>POPOWO</t>
  </si>
  <si>
    <t>4509819</t>
  </si>
  <si>
    <t>26751</t>
  </si>
  <si>
    <t>0741788</t>
  </si>
  <si>
    <t>SIEMIROWICE</t>
  </si>
  <si>
    <t>4384925</t>
  </si>
  <si>
    <t>26359</t>
  </si>
  <si>
    <t>0741794</t>
  </si>
  <si>
    <t>SŁUPSKI</t>
  </si>
  <si>
    <t>DĘBNICA KASZUBSKA</t>
  </si>
  <si>
    <t>GOGOLEWO</t>
  </si>
  <si>
    <t>5911173</t>
  </si>
  <si>
    <t>81805</t>
  </si>
  <si>
    <t>0741937</t>
  </si>
  <si>
    <t>CZŁUCHOWSKI</t>
  </si>
  <si>
    <t>CZŁUCHÓW</t>
  </si>
  <si>
    <t>RYCHNOWY</t>
  </si>
  <si>
    <t>4828121</t>
  </si>
  <si>
    <t>46662,73164</t>
  </si>
  <si>
    <t>0743161</t>
  </si>
  <si>
    <t>WIERZCHOWO-DWORZEC</t>
  </si>
  <si>
    <t>4319993</t>
  </si>
  <si>
    <t>55769,55985</t>
  </si>
  <si>
    <t>0743250</t>
  </si>
  <si>
    <t>DEBRZNO</t>
  </si>
  <si>
    <t>MYŚLIGOSZCZ</t>
  </si>
  <si>
    <t>1265122</t>
  </si>
  <si>
    <t>34569</t>
  </si>
  <si>
    <t>0743675</t>
  </si>
  <si>
    <t>3619224</t>
  </si>
  <si>
    <t>81806</t>
  </si>
  <si>
    <t>0743959</t>
  </si>
  <si>
    <t>KOBYLNICA</t>
  </si>
  <si>
    <t>KOŃCZEWO</t>
  </si>
  <si>
    <t>7632645</t>
  </si>
  <si>
    <t>34500</t>
  </si>
  <si>
    <t>0745310</t>
  </si>
  <si>
    <t>KWAKOWO</t>
  </si>
  <si>
    <t>UL. SŁUPSKA</t>
  </si>
  <si>
    <t>1934264</t>
  </si>
  <si>
    <t>34502</t>
  </si>
  <si>
    <t>0745361</t>
  </si>
  <si>
    <t>20316</t>
  </si>
  <si>
    <t>POSTOMINO</t>
  </si>
  <si>
    <t>JAROSŁAWIEC</t>
  </si>
  <si>
    <t>UL. BAŁTYCKA</t>
  </si>
  <si>
    <t>1744886</t>
  </si>
  <si>
    <t>42909,42914</t>
  </si>
  <si>
    <t>0749034</t>
  </si>
  <si>
    <t>00656</t>
  </si>
  <si>
    <t>4717794</t>
  </si>
  <si>
    <t>42907,46664</t>
  </si>
  <si>
    <t>0749229</t>
  </si>
  <si>
    <t>SŁAWNO</t>
  </si>
  <si>
    <t>SŁAWSKO</t>
  </si>
  <si>
    <t>97A</t>
  </si>
  <si>
    <t>1742366</t>
  </si>
  <si>
    <t>9296,9300</t>
  </si>
  <si>
    <t>0750416</t>
  </si>
  <si>
    <t>5800189</t>
  </si>
  <si>
    <t>9299</t>
  </si>
  <si>
    <t>0750557</t>
  </si>
  <si>
    <t>SŁUPSK</t>
  </si>
  <si>
    <t>WŁYNKÓWKO</t>
  </si>
  <si>
    <t>UL. BŁĘKITNA</t>
  </si>
  <si>
    <t>7759708</t>
  </si>
  <si>
    <t>76175</t>
  </si>
  <si>
    <t>0751002</t>
  </si>
  <si>
    <t>01458</t>
  </si>
  <si>
    <t>USTKA</t>
  </si>
  <si>
    <t>WYTOWNO</t>
  </si>
  <si>
    <t>6294805</t>
  </si>
  <si>
    <t>109383</t>
  </si>
  <si>
    <t>0752390</t>
  </si>
  <si>
    <t>AUGUSTOWSKI</t>
  </si>
  <si>
    <t>AUGUSTÓW</t>
  </si>
  <si>
    <t>JANÓWKA</t>
  </si>
  <si>
    <t>3742384</t>
  </si>
  <si>
    <t>17130</t>
  </si>
  <si>
    <t>0752906</t>
  </si>
  <si>
    <t>BEMOWO PISKIE</t>
  </si>
  <si>
    <t>UL. GEN. JÓZEFA BEMA</t>
  </si>
  <si>
    <t>4710448</t>
  </si>
  <si>
    <t>12948</t>
  </si>
  <si>
    <t>0754727</t>
  </si>
  <si>
    <t>01014</t>
  </si>
  <si>
    <t>DRYGAŁY</t>
  </si>
  <si>
    <t>3947020</t>
  </si>
  <si>
    <t>12960,12961</t>
  </si>
  <si>
    <t>0754785</t>
  </si>
  <si>
    <t>GOŁDAPSKI</t>
  </si>
  <si>
    <t>GOŁDAP</t>
  </si>
  <si>
    <t>BOĆWINKA</t>
  </si>
  <si>
    <t>5347874</t>
  </si>
  <si>
    <t>124408</t>
  </si>
  <si>
    <t>0758369</t>
  </si>
  <si>
    <t>OLECKI</t>
  </si>
  <si>
    <t>KOWALE OLECKIE</t>
  </si>
  <si>
    <t>STOŻNE</t>
  </si>
  <si>
    <t>4710442</t>
  </si>
  <si>
    <t>3523</t>
  </si>
  <si>
    <t>0760521</t>
  </si>
  <si>
    <t>OLECKO</t>
  </si>
  <si>
    <t>BABKI OLECKIE</t>
  </si>
  <si>
    <t>4202518</t>
  </si>
  <si>
    <t>35269,35270</t>
  </si>
  <si>
    <t>0763258</t>
  </si>
  <si>
    <t>GĄSKI</t>
  </si>
  <si>
    <t>5348355</t>
  </si>
  <si>
    <t>79842</t>
  </si>
  <si>
    <t>0763360</t>
  </si>
  <si>
    <t>JUDZIKI</t>
  </si>
  <si>
    <t>7960095</t>
  </si>
  <si>
    <t>35267,35268</t>
  </si>
  <si>
    <t>0763442</t>
  </si>
  <si>
    <t>TRZONKI</t>
  </si>
  <si>
    <t>6750265</t>
  </si>
  <si>
    <t>59793</t>
  </si>
  <si>
    <t>0764571</t>
  </si>
  <si>
    <t>POZEZDRZE</t>
  </si>
  <si>
    <t>7707496</t>
  </si>
  <si>
    <t>112253,113645</t>
  </si>
  <si>
    <t>0765257</t>
  </si>
  <si>
    <t>SEJNEŃSKI</t>
  </si>
  <si>
    <t>PUŃSK</t>
  </si>
  <si>
    <t>WIDUGIERY</t>
  </si>
  <si>
    <t>2254406</t>
  </si>
  <si>
    <t>90293</t>
  </si>
  <si>
    <t>0766370</t>
  </si>
  <si>
    <t>SUWALSKI</t>
  </si>
  <si>
    <t>RACZKI</t>
  </si>
  <si>
    <t>WRONOWO</t>
  </si>
  <si>
    <t>4443668</t>
  </si>
  <si>
    <t>7021</t>
  </si>
  <si>
    <t>0766765</t>
  </si>
  <si>
    <t>SUWAŁKI</t>
  </si>
  <si>
    <t>PŁOCICZNO-TARTAK</t>
  </si>
  <si>
    <t>5143852</t>
  </si>
  <si>
    <t>91527,91528</t>
  </si>
  <si>
    <t>0769090</t>
  </si>
  <si>
    <t>ŚWIĘTAJNO</t>
  </si>
  <si>
    <t>CICHY</t>
  </si>
  <si>
    <t>4583527</t>
  </si>
  <si>
    <t>52550</t>
  </si>
  <si>
    <t>0770590</t>
  </si>
  <si>
    <t>MAZURY</t>
  </si>
  <si>
    <t>3500814</t>
  </si>
  <si>
    <t>52553</t>
  </si>
  <si>
    <t>0770778</t>
  </si>
  <si>
    <t>54A</t>
  </si>
  <si>
    <t>5539284</t>
  </si>
  <si>
    <t>88089,88148</t>
  </si>
  <si>
    <t>0770850</t>
  </si>
  <si>
    <t>WIŻAJNY</t>
  </si>
  <si>
    <t>8776318</t>
  </si>
  <si>
    <t>49081</t>
  </si>
  <si>
    <t>0772174</t>
  </si>
  <si>
    <t>STARGARDZKI</t>
  </si>
  <si>
    <t>DOLICE</t>
  </si>
  <si>
    <t>2288584</t>
  </si>
  <si>
    <t>70100</t>
  </si>
  <si>
    <t>0774530</t>
  </si>
  <si>
    <t>GRYFIŃSKI</t>
  </si>
  <si>
    <t>GRYFINO</t>
  </si>
  <si>
    <t>NOWE CZARNOWO</t>
  </si>
  <si>
    <t>18154092</t>
  </si>
  <si>
    <t>119099</t>
  </si>
  <si>
    <t>0776380</t>
  </si>
  <si>
    <t>6884076</t>
  </si>
  <si>
    <t>58486</t>
  </si>
  <si>
    <t>0776440</t>
  </si>
  <si>
    <t>KAMIEŃSKI</t>
  </si>
  <si>
    <t>KAMIEŃ POMORSKI</t>
  </si>
  <si>
    <t>WRZOSOWO</t>
  </si>
  <si>
    <t>5802217</t>
  </si>
  <si>
    <t>12678</t>
  </si>
  <si>
    <t>0777237</t>
  </si>
  <si>
    <t>POLICKI</t>
  </si>
  <si>
    <t>POLICE</t>
  </si>
  <si>
    <t>TRZEBIEŻ</t>
  </si>
  <si>
    <t>UL. WOP</t>
  </si>
  <si>
    <t>3508544</t>
  </si>
  <si>
    <t>129009,79054</t>
  </si>
  <si>
    <t>0781173</t>
  </si>
  <si>
    <t>24737</t>
  </si>
  <si>
    <t>STARA DĄBROWA</t>
  </si>
  <si>
    <t>PARLINO</t>
  </si>
  <si>
    <t>2149787</t>
  </si>
  <si>
    <t>12113</t>
  </si>
  <si>
    <t>0783025</t>
  </si>
  <si>
    <t>ANNOPOL</t>
  </si>
  <si>
    <t>437080</t>
  </si>
  <si>
    <t>50329,50330</t>
  </si>
  <si>
    <t>0786213</t>
  </si>
  <si>
    <t>JANISZÓW</t>
  </si>
  <si>
    <t>8111577</t>
  </si>
  <si>
    <t>7749,7749</t>
  </si>
  <si>
    <t>0786354</t>
  </si>
  <si>
    <t>ŚWIECIECHÓW DUŻY</t>
  </si>
  <si>
    <t>7156214</t>
  </si>
  <si>
    <t>50327</t>
  </si>
  <si>
    <t>0786532</t>
  </si>
  <si>
    <t>JANOWSKI</t>
  </si>
  <si>
    <t>BATORZ</t>
  </si>
  <si>
    <t>ALEKSANDRÓWKA</t>
  </si>
  <si>
    <t>4416181</t>
  </si>
  <si>
    <t>9798</t>
  </si>
  <si>
    <t>0787916</t>
  </si>
  <si>
    <t>BOGORIA</t>
  </si>
  <si>
    <t>JURKOWICE</t>
  </si>
  <si>
    <t>2122537</t>
  </si>
  <si>
    <t>17394</t>
  </si>
  <si>
    <t>0788229</t>
  </si>
  <si>
    <t>CHRZANÓW PIERWSZY</t>
  </si>
  <si>
    <t>4481608</t>
  </si>
  <si>
    <t>51429,57128</t>
  </si>
  <si>
    <t>0789223</t>
  </si>
  <si>
    <t>ŁADA</t>
  </si>
  <si>
    <t>118A</t>
  </si>
  <si>
    <t>419070</t>
  </si>
  <si>
    <t>21050</t>
  </si>
  <si>
    <t>0789275</t>
  </si>
  <si>
    <t>OTROCZ</t>
  </si>
  <si>
    <t>4607439</t>
  </si>
  <si>
    <t>19285</t>
  </si>
  <si>
    <t>0789306</t>
  </si>
  <si>
    <t>DZWOLA</t>
  </si>
  <si>
    <t>BRANEW SZLACHECKA</t>
  </si>
  <si>
    <t>8304550</t>
  </si>
  <si>
    <t>31405</t>
  </si>
  <si>
    <t>0790841</t>
  </si>
  <si>
    <t>GODZISZÓW</t>
  </si>
  <si>
    <t>ANDRZEJÓW</t>
  </si>
  <si>
    <t>3398485</t>
  </si>
  <si>
    <t>32106</t>
  </si>
  <si>
    <t>0791148</t>
  </si>
  <si>
    <t>GODZISZÓW PIERWSZY</t>
  </si>
  <si>
    <t>6138405</t>
  </si>
  <si>
    <t>57674,57675</t>
  </si>
  <si>
    <t>0791190</t>
  </si>
  <si>
    <t>GODZISZÓW TRZECI</t>
  </si>
  <si>
    <t>5947110</t>
  </si>
  <si>
    <t>32108</t>
  </si>
  <si>
    <t>0791208</t>
  </si>
  <si>
    <t>PIŁATKA</t>
  </si>
  <si>
    <t>8556149</t>
  </si>
  <si>
    <t>32102</t>
  </si>
  <si>
    <t>0791326</t>
  </si>
  <si>
    <t>WÓLKA RATAJSKA</t>
  </si>
  <si>
    <t>8686448</t>
  </si>
  <si>
    <t>58506,58508</t>
  </si>
  <si>
    <t>0791355</t>
  </si>
  <si>
    <t>ZDZIŁOWICE</t>
  </si>
  <si>
    <t>7985646</t>
  </si>
  <si>
    <t>57245,57247</t>
  </si>
  <si>
    <t>0791361</t>
  </si>
  <si>
    <t>NIŻAŃSKI</t>
  </si>
  <si>
    <t>HARASIUKI</t>
  </si>
  <si>
    <t>18154069</t>
  </si>
  <si>
    <t>89399,89404</t>
  </si>
  <si>
    <t>0793087</t>
  </si>
  <si>
    <t>JANÓW LUBELSKI</t>
  </si>
  <si>
    <t>BIAŁA DRUGA</t>
  </si>
  <si>
    <t>419743</t>
  </si>
  <si>
    <t>111728,111801</t>
  </si>
  <si>
    <t>0794448</t>
  </si>
  <si>
    <t>ŁĄŻEK ORDYNACKI</t>
  </si>
  <si>
    <t>8877890</t>
  </si>
  <si>
    <t>89077</t>
  </si>
  <si>
    <t>0794566</t>
  </si>
  <si>
    <t>MOMOTY GÓRNE</t>
  </si>
  <si>
    <t>421652</t>
  </si>
  <si>
    <t>123078</t>
  </si>
  <si>
    <t>0794655</t>
  </si>
  <si>
    <t>MODLIBORZYCE</t>
  </si>
  <si>
    <t>4099506</t>
  </si>
  <si>
    <t>21930,21931,21932</t>
  </si>
  <si>
    <t>0799760</t>
  </si>
  <si>
    <t>WIERZCHOWISKA DRUGIE</t>
  </si>
  <si>
    <t>4224320</t>
  </si>
  <si>
    <t>21928,21929</t>
  </si>
  <si>
    <t>0799902</t>
  </si>
  <si>
    <t>PLISKOWOLA</t>
  </si>
  <si>
    <t>8864316</t>
  </si>
  <si>
    <t>43632</t>
  </si>
  <si>
    <t>0802231</t>
  </si>
  <si>
    <t>2389908</t>
  </si>
  <si>
    <t>43551</t>
  </si>
  <si>
    <t>0802254</t>
  </si>
  <si>
    <t>POTOK WIELKI</t>
  </si>
  <si>
    <t>POTOCZEK</t>
  </si>
  <si>
    <t>UL. OSIEDLE GRÓJEC</t>
  </si>
  <si>
    <t>7783129</t>
  </si>
  <si>
    <t>105706,105724</t>
  </si>
  <si>
    <t>0803905</t>
  </si>
  <si>
    <t>35997</t>
  </si>
  <si>
    <t>POTOK-STANY</t>
  </si>
  <si>
    <t>3638036</t>
  </si>
  <si>
    <t>105742,105744</t>
  </si>
  <si>
    <t>0803963</t>
  </si>
  <si>
    <t>5433923</t>
  </si>
  <si>
    <t>105729,105735</t>
  </si>
  <si>
    <t>0804017</t>
  </si>
  <si>
    <t>STASZÓW</t>
  </si>
  <si>
    <t>SMERDYNA</t>
  </si>
  <si>
    <t>5219337</t>
  </si>
  <si>
    <t>129333</t>
  </si>
  <si>
    <t>0807582</t>
  </si>
  <si>
    <t>SZASTARKA</t>
  </si>
  <si>
    <t>HUTA JÓZEFÓW</t>
  </si>
  <si>
    <t>436629</t>
  </si>
  <si>
    <t>77610,77611</t>
  </si>
  <si>
    <t>0807820</t>
  </si>
  <si>
    <t>WOJCIECHÓW-KOLONIA</t>
  </si>
  <si>
    <t>2094238</t>
  </si>
  <si>
    <t>90006</t>
  </si>
  <si>
    <t>0807961</t>
  </si>
  <si>
    <t>TRZYDNIK DUŻY</t>
  </si>
  <si>
    <t>OLBIĘCIN</t>
  </si>
  <si>
    <t>8684412</t>
  </si>
  <si>
    <t>121645,68238,87660,87766</t>
  </si>
  <si>
    <t>0808759</t>
  </si>
  <si>
    <t>5116903</t>
  </si>
  <si>
    <t>82524</t>
  </si>
  <si>
    <t>0808819</t>
  </si>
  <si>
    <t>WOLA TRZYDNICKA</t>
  </si>
  <si>
    <t>52A</t>
  </si>
  <si>
    <t>2250971</t>
  </si>
  <si>
    <t>105207</t>
  </si>
  <si>
    <t>0808883</t>
  </si>
  <si>
    <t>DĘBICKI</t>
  </si>
  <si>
    <t>BRZOSTEK</t>
  </si>
  <si>
    <t>KAMIENICA GÓRNA</t>
  </si>
  <si>
    <t>1097593</t>
  </si>
  <si>
    <t>12469</t>
  </si>
  <si>
    <t>0814754</t>
  </si>
  <si>
    <t>PRZECZYCA</t>
  </si>
  <si>
    <t>3869193</t>
  </si>
  <si>
    <t>12514</t>
  </si>
  <si>
    <t>0814872</t>
  </si>
  <si>
    <t>SIEDLISKA-BOGUSZ</t>
  </si>
  <si>
    <t>93A</t>
  </si>
  <si>
    <t>6608513</t>
  </si>
  <si>
    <t>18307,18308</t>
  </si>
  <si>
    <t>0814910</t>
  </si>
  <si>
    <t>SMARŻOWA</t>
  </si>
  <si>
    <t>4758219</t>
  </si>
  <si>
    <t>12470</t>
  </si>
  <si>
    <t>0815015</t>
  </si>
  <si>
    <t>CZCHÓW</t>
  </si>
  <si>
    <t>WYTRZYSZCZKA</t>
  </si>
  <si>
    <t>3833032</t>
  </si>
  <si>
    <t>26360</t>
  </si>
  <si>
    <t>0817310</t>
  </si>
  <si>
    <t>DĘBICA</t>
  </si>
  <si>
    <t>PUSTKÓW-OSIEDLE</t>
  </si>
  <si>
    <t>6926358</t>
  </si>
  <si>
    <t>19421,21534,51265,51273</t>
  </si>
  <si>
    <t>0818692</t>
  </si>
  <si>
    <t>BOCHEŃSKI</t>
  </si>
  <si>
    <t>LIPNICA MUROWANA</t>
  </si>
  <si>
    <t>RAJBROT</t>
  </si>
  <si>
    <t>4365853</t>
  </si>
  <si>
    <t>103557,103558</t>
  </si>
  <si>
    <t>0822080</t>
  </si>
  <si>
    <t>PILZNO</t>
  </si>
  <si>
    <t>JAWORZE GÓRNE</t>
  </si>
  <si>
    <t>81B</t>
  </si>
  <si>
    <t>6634383</t>
  </si>
  <si>
    <t>69418,69419</t>
  </si>
  <si>
    <t>0825930</t>
  </si>
  <si>
    <t>ŁĘKI GÓRNE</t>
  </si>
  <si>
    <t>3895301</t>
  </si>
  <si>
    <t>68507,68508</t>
  </si>
  <si>
    <t>0826160</t>
  </si>
  <si>
    <t>MACHOWA</t>
  </si>
  <si>
    <t>4950742</t>
  </si>
  <si>
    <t>69751,69753</t>
  </si>
  <si>
    <t>0826220</t>
  </si>
  <si>
    <t>RADOMYŚL WIELKI</t>
  </si>
  <si>
    <t>DULCZA MAŁA</t>
  </si>
  <si>
    <t>2068002</t>
  </si>
  <si>
    <t>52459,84588</t>
  </si>
  <si>
    <t>0828153</t>
  </si>
  <si>
    <t>PIEŃ</t>
  </si>
  <si>
    <t>41A</t>
  </si>
  <si>
    <t>6480937</t>
  </si>
  <si>
    <t>48051</t>
  </si>
  <si>
    <t>0828443</t>
  </si>
  <si>
    <t>TARNOWSKI</t>
  </si>
  <si>
    <t>RYGLICE</t>
  </si>
  <si>
    <t>UL. TARNOWSKA</t>
  </si>
  <si>
    <t>3470340</t>
  </si>
  <si>
    <t>72659</t>
  </si>
  <si>
    <t>0829098</t>
  </si>
  <si>
    <t>22681</t>
  </si>
  <si>
    <t>RZEZAWA</t>
  </si>
  <si>
    <t>BOREK</t>
  </si>
  <si>
    <t>7802414</t>
  </si>
  <si>
    <t>42472</t>
  </si>
  <si>
    <t>0829885</t>
  </si>
  <si>
    <t>OSTRÓW KRÓLEWSKI</t>
  </si>
  <si>
    <t>5420099</t>
  </si>
  <si>
    <t>35143</t>
  </si>
  <si>
    <t>0830227</t>
  </si>
  <si>
    <t>DĄBROWSKI</t>
  </si>
  <si>
    <t>SZCZUCIN</t>
  </si>
  <si>
    <t>SŁUPIEC</t>
  </si>
  <si>
    <t>8506192</t>
  </si>
  <si>
    <t>103989</t>
  </si>
  <si>
    <t>0831008</t>
  </si>
  <si>
    <t>3406987</t>
  </si>
  <si>
    <t>57256,91375</t>
  </si>
  <si>
    <t>0831149</t>
  </si>
  <si>
    <t>WADOWICE GÓRNE</t>
  </si>
  <si>
    <t>IZBISKA</t>
  </si>
  <si>
    <t>6698182</t>
  </si>
  <si>
    <t>23658</t>
  </si>
  <si>
    <t>0834700</t>
  </si>
  <si>
    <t>WIERZCHOSŁAWICE</t>
  </si>
  <si>
    <t>MIKOŁAJOWICE</t>
  </si>
  <si>
    <t>778044</t>
  </si>
  <si>
    <t>80196</t>
  </si>
  <si>
    <t>0835510</t>
  </si>
  <si>
    <t>ŻYRAKÓW</t>
  </si>
  <si>
    <t>MOKRE</t>
  </si>
  <si>
    <t>2492719</t>
  </si>
  <si>
    <t>13402</t>
  </si>
  <si>
    <t>0839725</t>
  </si>
  <si>
    <t>TORUŃSKI</t>
  </si>
  <si>
    <t>CHEŁMŻA</t>
  </si>
  <si>
    <t>SŁAWKOWO</t>
  </si>
  <si>
    <t>2124220</t>
  </si>
  <si>
    <t>86676</t>
  </si>
  <si>
    <t>0842199</t>
  </si>
  <si>
    <t>NOWOMIEJSKI</t>
  </si>
  <si>
    <t>GRODZICZNO</t>
  </si>
  <si>
    <t>ZAJĄCZKOWO</t>
  </si>
  <si>
    <t>2178202</t>
  </si>
  <si>
    <t>12700</t>
  </si>
  <si>
    <t>0844123</t>
  </si>
  <si>
    <t>KURZĘTNIK</t>
  </si>
  <si>
    <t>2365904</t>
  </si>
  <si>
    <t>72226,72227</t>
  </si>
  <si>
    <t>0845654</t>
  </si>
  <si>
    <t>2506100</t>
  </si>
  <si>
    <t>10410,10421</t>
  </si>
  <si>
    <t>NOWE MIASTO LUBAWSKIE</t>
  </si>
  <si>
    <t>BRATIAN</t>
  </si>
  <si>
    <t>2093491</t>
  </si>
  <si>
    <t>71011,71016</t>
  </si>
  <si>
    <t>0847073</t>
  </si>
  <si>
    <t>JAMIELNIK</t>
  </si>
  <si>
    <t>5220053</t>
  </si>
  <si>
    <t>57636,57639</t>
  </si>
  <si>
    <t>0847140</t>
  </si>
  <si>
    <t>OBROWO</t>
  </si>
  <si>
    <t>8555481</t>
  </si>
  <si>
    <t>83881,83882</t>
  </si>
  <si>
    <t>0847558</t>
  </si>
  <si>
    <t>CHEŁMIŃSKI</t>
  </si>
  <si>
    <t>UNISŁAW</t>
  </si>
  <si>
    <t>8809127</t>
  </si>
  <si>
    <t>9924,9935,9962,9973</t>
  </si>
  <si>
    <t>0849876</t>
  </si>
  <si>
    <t>RYPIŃSKI</t>
  </si>
  <si>
    <t>WĄPIELSK</t>
  </si>
  <si>
    <t>PÓŁWIESK MAŁY</t>
  </si>
  <si>
    <t>359400</t>
  </si>
  <si>
    <t>42520</t>
  </si>
  <si>
    <t>0850388</t>
  </si>
  <si>
    <t>KŁODZKI</t>
  </si>
  <si>
    <t>KŁODZKO</t>
  </si>
  <si>
    <t>KROSNOWICE</t>
  </si>
  <si>
    <t>7595137</t>
  </si>
  <si>
    <t>105872,105873</t>
  </si>
  <si>
    <t>0852861</t>
  </si>
  <si>
    <t>NOWA RUDA</t>
  </si>
  <si>
    <t>WŁODOWICE</t>
  </si>
  <si>
    <t>2273478</t>
  </si>
  <si>
    <t>119389,4891</t>
  </si>
  <si>
    <t>0854529</t>
  </si>
  <si>
    <t>ŚWIDNICA</t>
  </si>
  <si>
    <t>WITOSZÓW DOLNY</t>
  </si>
  <si>
    <t>UL. WITOSZÓW DOLNY</t>
  </si>
  <si>
    <t>6568073</t>
  </si>
  <si>
    <t>52971</t>
  </si>
  <si>
    <t>0856310</t>
  </si>
  <si>
    <t>WAŁBRZYSKI</t>
  </si>
  <si>
    <t>WALIM</t>
  </si>
  <si>
    <t>UL. BOCZNA</t>
  </si>
  <si>
    <t>5238133</t>
  </si>
  <si>
    <t>104898,104899</t>
  </si>
  <si>
    <t>0856474</t>
  </si>
  <si>
    <t>01528</t>
  </si>
  <si>
    <t>ALEKSANDROWSKI</t>
  </si>
  <si>
    <t>ALEKSANDRÓW KUJAWSKI</t>
  </si>
  <si>
    <t>STAWKI</t>
  </si>
  <si>
    <t>8109217</t>
  </si>
  <si>
    <t>91716,91718</t>
  </si>
  <si>
    <t>0857628</t>
  </si>
  <si>
    <t>WOŁUSZEWO</t>
  </si>
  <si>
    <t>327072</t>
  </si>
  <si>
    <t>88693</t>
  </si>
  <si>
    <t>0857640</t>
  </si>
  <si>
    <t>BĄDKOWO</t>
  </si>
  <si>
    <t>UL. WŁOCŁAWSKA</t>
  </si>
  <si>
    <t>8491258</t>
  </si>
  <si>
    <t>109953,109954</t>
  </si>
  <si>
    <t>0858160</t>
  </si>
  <si>
    <t>24504</t>
  </si>
  <si>
    <t>RADZIEJOWSKI</t>
  </si>
  <si>
    <t>BYTOŃ</t>
  </si>
  <si>
    <t>MORZYCE</t>
  </si>
  <si>
    <t>18154245</t>
  </si>
  <si>
    <t>74680</t>
  </si>
  <si>
    <t>0859981</t>
  </si>
  <si>
    <t>WITOWO</t>
  </si>
  <si>
    <t>2117342</t>
  </si>
  <si>
    <t>74682</t>
  </si>
  <si>
    <t>0860139</t>
  </si>
  <si>
    <t>WŁOCŁAWSKI</t>
  </si>
  <si>
    <t>CHOCEŃ</t>
  </si>
  <si>
    <t>ŚMIŁOWICE</t>
  </si>
  <si>
    <t>5941567</t>
  </si>
  <si>
    <t>55648</t>
  </si>
  <si>
    <t>0860493</t>
  </si>
  <si>
    <t>WILKOWICE</t>
  </si>
  <si>
    <t>376980</t>
  </si>
  <si>
    <t>55651</t>
  </si>
  <si>
    <t>0860518</t>
  </si>
  <si>
    <t>KONECK</t>
  </si>
  <si>
    <t>8172459</t>
  </si>
  <si>
    <t>91660,91662</t>
  </si>
  <si>
    <t>0863793</t>
  </si>
  <si>
    <t>ŚWIĘTE</t>
  </si>
  <si>
    <t>3449338</t>
  </si>
  <si>
    <t>115347,86316</t>
  </si>
  <si>
    <t>0863907</t>
  </si>
  <si>
    <t>LUBRANIEC</t>
  </si>
  <si>
    <t>KŁOBIA</t>
  </si>
  <si>
    <t>390533</t>
  </si>
  <si>
    <t>107493,107494</t>
  </si>
  <si>
    <t>0866432</t>
  </si>
  <si>
    <t>OSIĘCINY</t>
  </si>
  <si>
    <t>UL. TRAUGUTTA</t>
  </si>
  <si>
    <t>370611</t>
  </si>
  <si>
    <t>5527,5544</t>
  </si>
  <si>
    <t>0867087</t>
  </si>
  <si>
    <t>22961</t>
  </si>
  <si>
    <t>PIOTRKÓW KUJAWSKI</t>
  </si>
  <si>
    <t>2369603</t>
  </si>
  <si>
    <t>104618,104619</t>
  </si>
  <si>
    <t>0867510</t>
  </si>
  <si>
    <t>RADZIEJÓW</t>
  </si>
  <si>
    <t>BIEGANOWO</t>
  </si>
  <si>
    <t>8746048</t>
  </si>
  <si>
    <t>104374</t>
  </si>
  <si>
    <t>0867934</t>
  </si>
  <si>
    <t>RYPIN</t>
  </si>
  <si>
    <t>SADŁOWO</t>
  </si>
  <si>
    <t>6644797</t>
  </si>
  <si>
    <t>83188</t>
  </si>
  <si>
    <t>0869117</t>
  </si>
  <si>
    <t>WŁOCŁAWEK</t>
  </si>
  <si>
    <t xml:space="preserve">17B </t>
  </si>
  <si>
    <t>5997834</t>
  </si>
  <si>
    <t>35158,35159</t>
  </si>
  <si>
    <t>0871947</t>
  </si>
  <si>
    <t>WARZĄCHEWKA POLSKA</t>
  </si>
  <si>
    <t>2120024</t>
  </si>
  <si>
    <t>38799,38800</t>
  </si>
  <si>
    <t>0872036</t>
  </si>
  <si>
    <t>ZAKRZEWO</t>
  </si>
  <si>
    <t>3522362</t>
  </si>
  <si>
    <t>53888</t>
  </si>
  <si>
    <t>0872243</t>
  </si>
  <si>
    <t>GOLUBSKO-DOBRZYŃSKI</t>
  </si>
  <si>
    <t>ZBÓJNO</t>
  </si>
  <si>
    <t>2270299</t>
  </si>
  <si>
    <t>40979</t>
  </si>
  <si>
    <t>0872527</t>
  </si>
  <si>
    <t>WROCŁAWSKI</t>
  </si>
  <si>
    <t>DOBRZYKOWICE</t>
  </si>
  <si>
    <t>UL. SUKCESU</t>
  </si>
  <si>
    <t>6832938</t>
  </si>
  <si>
    <t>27298</t>
  </si>
  <si>
    <t>0873521</t>
  </si>
  <si>
    <t>OLEŚNICKI</t>
  </si>
  <si>
    <t>DOBROSZYCE</t>
  </si>
  <si>
    <t>DOBRZEŃ</t>
  </si>
  <si>
    <t>5685898</t>
  </si>
  <si>
    <t>61455</t>
  </si>
  <si>
    <t>0874147</t>
  </si>
  <si>
    <t>OŁAWSKI</t>
  </si>
  <si>
    <t>JELCZ-LASKOWICE</t>
  </si>
  <si>
    <t>5366980</t>
  </si>
  <si>
    <t>15764</t>
  </si>
  <si>
    <t>0874704</t>
  </si>
  <si>
    <t>KĄTY WROCŁAWSKIE</t>
  </si>
  <si>
    <t>JASZKOTLE</t>
  </si>
  <si>
    <t>6195482</t>
  </si>
  <si>
    <t>118858,119147</t>
  </si>
  <si>
    <t>0874934</t>
  </si>
  <si>
    <t>OŁAWA</t>
  </si>
  <si>
    <t>CHWALIBOŻYCE</t>
  </si>
  <si>
    <t>1C</t>
  </si>
  <si>
    <t>4473105</t>
  </si>
  <si>
    <t>105021</t>
  </si>
  <si>
    <t>0879340</t>
  </si>
  <si>
    <t>STRZELIŃSKI</t>
  </si>
  <si>
    <t>STRZELIN</t>
  </si>
  <si>
    <t>MIKOSZÓW</t>
  </si>
  <si>
    <t>8425361</t>
  </si>
  <si>
    <t>104820,121208,60167</t>
  </si>
  <si>
    <t>0880544</t>
  </si>
  <si>
    <t>TRZEBNICKI</t>
  </si>
  <si>
    <t>WISZNIA MAŁA</t>
  </si>
  <si>
    <t>SZEWCE</t>
  </si>
  <si>
    <t>UL. STRZESZOWSKA</t>
  </si>
  <si>
    <t>6514539</t>
  </si>
  <si>
    <t>56323,56324</t>
  </si>
  <si>
    <t>0883117</t>
  </si>
  <si>
    <t>21394</t>
  </si>
  <si>
    <t>WOŁOWSKI</t>
  </si>
  <si>
    <t>WOŁÓW</t>
  </si>
  <si>
    <t>LUBIĄŻ</t>
  </si>
  <si>
    <t>5302565</t>
  </si>
  <si>
    <t>11315,11326,11335</t>
  </si>
  <si>
    <t>0883264</t>
  </si>
  <si>
    <t>ŻÓRAWINA</t>
  </si>
  <si>
    <t>POLAKOWICE</t>
  </si>
  <si>
    <t>2021420</t>
  </si>
  <si>
    <t>92320</t>
  </si>
  <si>
    <t>0884708</t>
  </si>
  <si>
    <t>WILCZKÓW</t>
  </si>
  <si>
    <t>UL. MIKOŁAJA KOPERNIKA</t>
  </si>
  <si>
    <t>7140462</t>
  </si>
  <si>
    <t>92318</t>
  </si>
  <si>
    <t>0884803</t>
  </si>
  <si>
    <t>09282</t>
  </si>
  <si>
    <t>ZAMOJSKI</t>
  </si>
  <si>
    <t>498188</t>
  </si>
  <si>
    <t>72919,72920</t>
  </si>
  <si>
    <t>0885292</t>
  </si>
  <si>
    <t>SZEWNIA GÓRNA</t>
  </si>
  <si>
    <t>7858177</t>
  </si>
  <si>
    <t>72917,72918</t>
  </si>
  <si>
    <t>0885441</t>
  </si>
  <si>
    <t>BEŁŻEC</t>
  </si>
  <si>
    <t>UL. ŚWIERCZEWSKIEGO</t>
  </si>
  <si>
    <t>4418512</t>
  </si>
  <si>
    <t>7139,8269</t>
  </si>
  <si>
    <t>0885599</t>
  </si>
  <si>
    <t>22483</t>
  </si>
  <si>
    <t>BIŁGORAJSKI</t>
  </si>
  <si>
    <t>BIŁGORAJ</t>
  </si>
  <si>
    <t>BUKOWA</t>
  </si>
  <si>
    <t>5179347</t>
  </si>
  <si>
    <t>111685,111686</t>
  </si>
  <si>
    <t>0885748</t>
  </si>
  <si>
    <t>DĄBROWICA</t>
  </si>
  <si>
    <t>138A</t>
  </si>
  <si>
    <t>5947136</t>
  </si>
  <si>
    <t>53356,53367</t>
  </si>
  <si>
    <t>0885843</t>
  </si>
  <si>
    <t>KORYTKÓW DUŻY</t>
  </si>
  <si>
    <t>8750706</t>
  </si>
  <si>
    <t>53426,53427</t>
  </si>
  <si>
    <t>0886044</t>
  </si>
  <si>
    <t>SMÓLSKO DUŻE</t>
  </si>
  <si>
    <t>5689964</t>
  </si>
  <si>
    <t>111682</t>
  </si>
  <si>
    <t>0886200</t>
  </si>
  <si>
    <t>BISZCZA</t>
  </si>
  <si>
    <t>BUKOWINA</t>
  </si>
  <si>
    <t>4482010</t>
  </si>
  <si>
    <t>43700</t>
  </si>
  <si>
    <t>0886593</t>
  </si>
  <si>
    <t>FRAMPOL</t>
  </si>
  <si>
    <t>UL. GORAJSKA</t>
  </si>
  <si>
    <t>2203328</t>
  </si>
  <si>
    <t>23188,50461</t>
  </si>
  <si>
    <t>0887196</t>
  </si>
  <si>
    <t>05806</t>
  </si>
  <si>
    <t>RADZIĘCIN</t>
  </si>
  <si>
    <t>411037</t>
  </si>
  <si>
    <t>41647</t>
  </si>
  <si>
    <t>0887374</t>
  </si>
  <si>
    <t>GORAJ</t>
  </si>
  <si>
    <t>UL. BEDNARSKA</t>
  </si>
  <si>
    <t>4418155</t>
  </si>
  <si>
    <t>10580,10626</t>
  </si>
  <si>
    <t>0887693</t>
  </si>
  <si>
    <t>00956</t>
  </si>
  <si>
    <t>GORZKÓW</t>
  </si>
  <si>
    <t>GORZKÓW-OSADA</t>
  </si>
  <si>
    <t>3398303</t>
  </si>
  <si>
    <t>11845</t>
  </si>
  <si>
    <t>0888333</t>
  </si>
  <si>
    <t>7794659</t>
  </si>
  <si>
    <t>11844</t>
  </si>
  <si>
    <t>UL. WOJSŁAWSKA</t>
  </si>
  <si>
    <t>2166200</t>
  </si>
  <si>
    <t>14094,14095,6303,6304</t>
  </si>
  <si>
    <t>0888528</t>
  </si>
  <si>
    <t>24638</t>
  </si>
  <si>
    <t>HRUBIESZOWSKI</t>
  </si>
  <si>
    <t>HRUBIESZÓW</t>
  </si>
  <si>
    <t>DZIEKANÓW</t>
  </si>
  <si>
    <t>8556565</t>
  </si>
  <si>
    <t>91736</t>
  </si>
  <si>
    <t>0889172</t>
  </si>
  <si>
    <t>SZPIKOŁOSY</t>
  </si>
  <si>
    <t>8494417</t>
  </si>
  <si>
    <t>122403</t>
  </si>
  <si>
    <t>0889539</t>
  </si>
  <si>
    <t>IZBICA</t>
  </si>
  <si>
    <t>7348375</t>
  </si>
  <si>
    <t>13136,13170</t>
  </si>
  <si>
    <t>0889700</t>
  </si>
  <si>
    <t>ORŁÓW DREWNIANY</t>
  </si>
  <si>
    <t>60A</t>
  </si>
  <si>
    <t>5118351</t>
  </si>
  <si>
    <t>13214,13223</t>
  </si>
  <si>
    <t>0889775</t>
  </si>
  <si>
    <t>TARNOGÓRA</t>
  </si>
  <si>
    <t>UL. KRAKOWSKIE PRZEDMIEŚCIE</t>
  </si>
  <si>
    <t>2159726</t>
  </si>
  <si>
    <t>119224</t>
  </si>
  <si>
    <t>0889858</t>
  </si>
  <si>
    <t>09803</t>
  </si>
  <si>
    <t>TARNOGÓRA-KOLONIA</t>
  </si>
  <si>
    <t>3972791</t>
  </si>
  <si>
    <t>119223</t>
  </si>
  <si>
    <t>0889864</t>
  </si>
  <si>
    <t>TARZYMIECHY PIERWSZE</t>
  </si>
  <si>
    <t>6584493</t>
  </si>
  <si>
    <t>119225</t>
  </si>
  <si>
    <t>0889870</t>
  </si>
  <si>
    <t>WIRKOWICE DRUGIE</t>
  </si>
  <si>
    <t>440304</t>
  </si>
  <si>
    <t>119222</t>
  </si>
  <si>
    <t>0889947</t>
  </si>
  <si>
    <t>JÓZEFÓW</t>
  </si>
  <si>
    <t>STANISŁAWÓW</t>
  </si>
  <si>
    <t>64A</t>
  </si>
  <si>
    <t>3462320</t>
  </si>
  <si>
    <t>12864</t>
  </si>
  <si>
    <t>0890502</t>
  </si>
  <si>
    <t>KOMARÓW-OSADA</t>
  </si>
  <si>
    <t>ANTONIÓWKA</t>
  </si>
  <si>
    <t>7918871</t>
  </si>
  <si>
    <t>53358</t>
  </si>
  <si>
    <t>0890554</t>
  </si>
  <si>
    <t>ŚNIATYCZE</t>
  </si>
  <si>
    <t>4227262</t>
  </si>
  <si>
    <t>53359</t>
  </si>
  <si>
    <t>0890956</t>
  </si>
  <si>
    <t>ZUBOWICE</t>
  </si>
  <si>
    <t>3909331</t>
  </si>
  <si>
    <t>53361,53363</t>
  </si>
  <si>
    <t>0891068</t>
  </si>
  <si>
    <t>KRYNICE</t>
  </si>
  <si>
    <t>HUTA DZIERĄŻYŃSKA</t>
  </si>
  <si>
    <t>8431689</t>
  </si>
  <si>
    <t>60844</t>
  </si>
  <si>
    <t>0891795</t>
  </si>
  <si>
    <t>5883472</t>
  </si>
  <si>
    <t>92483,92484</t>
  </si>
  <si>
    <t>0891803</t>
  </si>
  <si>
    <t>ZWIARTÓW</t>
  </si>
  <si>
    <t>502494</t>
  </si>
  <si>
    <t>85841</t>
  </si>
  <si>
    <t>0892091</t>
  </si>
  <si>
    <t>KSIĘŻPOL</t>
  </si>
  <si>
    <t>UL. BIŁGORAJSKA</t>
  </si>
  <si>
    <t>4863398</t>
  </si>
  <si>
    <t>80037,80038</t>
  </si>
  <si>
    <t>0892228</t>
  </si>
  <si>
    <t>01348</t>
  </si>
  <si>
    <t>RAKÓWKA</t>
  </si>
  <si>
    <t>3462431</t>
  </si>
  <si>
    <t>50390</t>
  </si>
  <si>
    <t>0892441</t>
  </si>
  <si>
    <t>MAJDAN STARY</t>
  </si>
  <si>
    <t>7539671</t>
  </si>
  <si>
    <t>84257,84258</t>
  </si>
  <si>
    <t>0892607</t>
  </si>
  <si>
    <t>ŁABUNIE</t>
  </si>
  <si>
    <t>UL. ZAMOJSKA</t>
  </si>
  <si>
    <t>8814582</t>
  </si>
  <si>
    <t>39121,39230</t>
  </si>
  <si>
    <t>0893216</t>
  </si>
  <si>
    <t>25557</t>
  </si>
  <si>
    <t>ŁABUŃKI PIERWSZE</t>
  </si>
  <si>
    <t>5692325</t>
  </si>
  <si>
    <t>39120,39144</t>
  </si>
  <si>
    <t>0893328</t>
  </si>
  <si>
    <t>RUSZÓW</t>
  </si>
  <si>
    <t>3526266</t>
  </si>
  <si>
    <t>90545</t>
  </si>
  <si>
    <t>0893430</t>
  </si>
  <si>
    <t>ŁASZCZÓW</t>
  </si>
  <si>
    <t>STENIATYN</t>
  </si>
  <si>
    <t>8240854</t>
  </si>
  <si>
    <t>119495</t>
  </si>
  <si>
    <t>0894090</t>
  </si>
  <si>
    <t>MIĄCZYN</t>
  </si>
  <si>
    <t>GDESZYN</t>
  </si>
  <si>
    <t>2114439</t>
  </si>
  <si>
    <t>73631</t>
  </si>
  <si>
    <t>0894523</t>
  </si>
  <si>
    <t>HORYSZÓW</t>
  </si>
  <si>
    <t>2192004</t>
  </si>
  <si>
    <t>23325</t>
  </si>
  <si>
    <t>0894552</t>
  </si>
  <si>
    <t>ZAWALÓW</t>
  </si>
  <si>
    <t>8925509</t>
  </si>
  <si>
    <t>119285</t>
  </si>
  <si>
    <t>0894871</t>
  </si>
  <si>
    <t>POTOK GÓRNY</t>
  </si>
  <si>
    <t>SZYSZKÓW</t>
  </si>
  <si>
    <t>27A</t>
  </si>
  <si>
    <t>8941169</t>
  </si>
  <si>
    <t>125985</t>
  </si>
  <si>
    <t>0896485</t>
  </si>
  <si>
    <t>RACHANIE</t>
  </si>
  <si>
    <t>WOŻUCZYN</t>
  </si>
  <si>
    <t>6202142</t>
  </si>
  <si>
    <t>41182</t>
  </si>
  <si>
    <t>0896947</t>
  </si>
  <si>
    <t>RADECZNICA</t>
  </si>
  <si>
    <t>CZARNYSTOK</t>
  </si>
  <si>
    <t>129A</t>
  </si>
  <si>
    <t>2314118</t>
  </si>
  <si>
    <t>41642</t>
  </si>
  <si>
    <t>0897059</t>
  </si>
  <si>
    <t>GORAJEC-STARA WIEŚ</t>
  </si>
  <si>
    <t>6250865</t>
  </si>
  <si>
    <t>41459,41464</t>
  </si>
  <si>
    <t>0897119</t>
  </si>
  <si>
    <t>UL. GWARNA</t>
  </si>
  <si>
    <t>4593741</t>
  </si>
  <si>
    <t>41460</t>
  </si>
  <si>
    <t>0897421</t>
  </si>
  <si>
    <t>06415</t>
  </si>
  <si>
    <t>UL. B. PRUSA</t>
  </si>
  <si>
    <t>65A</t>
  </si>
  <si>
    <t>8304527</t>
  </si>
  <si>
    <t>41458</t>
  </si>
  <si>
    <t>28169</t>
  </si>
  <si>
    <t>ZABURZE</t>
  </si>
  <si>
    <t>5436561</t>
  </si>
  <si>
    <t>41462</t>
  </si>
  <si>
    <t>0897450</t>
  </si>
  <si>
    <t>RUDNIK</t>
  </si>
  <si>
    <t>PŁONKA</t>
  </si>
  <si>
    <t>6264640</t>
  </si>
  <si>
    <t>59638</t>
  </si>
  <si>
    <t>0897757</t>
  </si>
  <si>
    <t>SITNO</t>
  </si>
  <si>
    <t>CZEŚNIKI</t>
  </si>
  <si>
    <t>4926830</t>
  </si>
  <si>
    <t>105002</t>
  </si>
  <si>
    <t>0897935</t>
  </si>
  <si>
    <t>HORYSZÓW POLSKI</t>
  </si>
  <si>
    <t>494981</t>
  </si>
  <si>
    <t>105001</t>
  </si>
  <si>
    <t>0898047</t>
  </si>
  <si>
    <t>2366306</t>
  </si>
  <si>
    <t>103719,103720</t>
  </si>
  <si>
    <t>0898219</t>
  </si>
  <si>
    <t>KOLONIA SITNO</t>
  </si>
  <si>
    <t>7030292</t>
  </si>
  <si>
    <t>105003</t>
  </si>
  <si>
    <t>0898231</t>
  </si>
  <si>
    <t>STARY ZAMOŚĆ</t>
  </si>
  <si>
    <t>UDRYCZE-WOLA</t>
  </si>
  <si>
    <t>6377954</t>
  </si>
  <si>
    <t>111408</t>
  </si>
  <si>
    <t>0899360</t>
  </si>
  <si>
    <t>SUŁÓW</t>
  </si>
  <si>
    <t>MICHALÓW</t>
  </si>
  <si>
    <t>UL. OSIEDLOWA</t>
  </si>
  <si>
    <t>6264198</t>
  </si>
  <si>
    <t>80787,81013</t>
  </si>
  <si>
    <t>0899673</t>
  </si>
  <si>
    <t>15300</t>
  </si>
  <si>
    <t>2068020</t>
  </si>
  <si>
    <t>81179,81264</t>
  </si>
  <si>
    <t>0899874</t>
  </si>
  <si>
    <t>SZCZEBRZESZYN</t>
  </si>
  <si>
    <t>NIEDZIELISKA</t>
  </si>
  <si>
    <t>2110131</t>
  </si>
  <si>
    <t>84018</t>
  </si>
  <si>
    <t>0900784</t>
  </si>
  <si>
    <t>TARNAWATKA</t>
  </si>
  <si>
    <t>8748230</t>
  </si>
  <si>
    <t>115073,115423</t>
  </si>
  <si>
    <t>0901140</t>
  </si>
  <si>
    <t>TARNOGRÓD</t>
  </si>
  <si>
    <t>LUCHÓW GÓRNY</t>
  </si>
  <si>
    <t>89A</t>
  </si>
  <si>
    <t>7412365</t>
  </si>
  <si>
    <t>86410</t>
  </si>
  <si>
    <t>0901275</t>
  </si>
  <si>
    <t>WOLA RÓŻANIECKA</t>
  </si>
  <si>
    <t>7539222</t>
  </si>
  <si>
    <t>60132</t>
  </si>
  <si>
    <t>0901401</t>
  </si>
  <si>
    <t>TELATYN</t>
  </si>
  <si>
    <t>UL. KARDYNAŁA STEFANA WYSZYŃSKIEGO</t>
  </si>
  <si>
    <t>4991048</t>
  </si>
  <si>
    <t>86690</t>
  </si>
  <si>
    <t>0901849</t>
  </si>
  <si>
    <t>35421</t>
  </si>
  <si>
    <t>TERESZPOL</t>
  </si>
  <si>
    <t>TERESZPOL-ZAORENDA</t>
  </si>
  <si>
    <t>3526215</t>
  </si>
  <si>
    <t>27168,6598</t>
  </si>
  <si>
    <t>0902004</t>
  </si>
  <si>
    <t>TOMASZÓW LUBELSKI</t>
  </si>
  <si>
    <t>JEZIERNIA</t>
  </si>
  <si>
    <t>2433811</t>
  </si>
  <si>
    <t>10604</t>
  </si>
  <si>
    <t>0902091</t>
  </si>
  <si>
    <t>TUROBIN</t>
  </si>
  <si>
    <t>2023716</t>
  </si>
  <si>
    <t>17597</t>
  </si>
  <si>
    <t>0903200</t>
  </si>
  <si>
    <t>WERBKOWICE</t>
  </si>
  <si>
    <t>5692206</t>
  </si>
  <si>
    <t>60811,60812</t>
  </si>
  <si>
    <t>0905280</t>
  </si>
  <si>
    <t>DĘBINA</t>
  </si>
  <si>
    <t>7727954</t>
  </si>
  <si>
    <t>13246</t>
  </si>
  <si>
    <t>0905712</t>
  </si>
  <si>
    <t>ZAMOŚĆ</t>
  </si>
  <si>
    <t>3971840</t>
  </si>
  <si>
    <t>11391</t>
  </si>
  <si>
    <t>0906195</t>
  </si>
  <si>
    <t>3271955</t>
  </si>
  <si>
    <t>34497</t>
  </si>
  <si>
    <t>0906315</t>
  </si>
  <si>
    <t>PŁOSKIE</t>
  </si>
  <si>
    <t>2361219</t>
  </si>
  <si>
    <t>80311,80313</t>
  </si>
  <si>
    <t>0906338</t>
  </si>
  <si>
    <t>PNIÓWEK</t>
  </si>
  <si>
    <t>4355080</t>
  </si>
  <si>
    <t>11392</t>
  </si>
  <si>
    <t>0906410</t>
  </si>
  <si>
    <t>SITANIEC</t>
  </si>
  <si>
    <t>8240767</t>
  </si>
  <si>
    <t>80320,80326</t>
  </si>
  <si>
    <t>0906568</t>
  </si>
  <si>
    <t>WYSOKIE</t>
  </si>
  <si>
    <t>7728104</t>
  </si>
  <si>
    <t>80308,80309</t>
  </si>
  <si>
    <t>0906812</t>
  </si>
  <si>
    <t>7667362</t>
  </si>
  <si>
    <t>34607,42538</t>
  </si>
  <si>
    <t>0906870</t>
  </si>
  <si>
    <t>ŻDANÓW</t>
  </si>
  <si>
    <t>8495715</t>
  </si>
  <si>
    <t>74663</t>
  </si>
  <si>
    <t>0906930</t>
  </si>
  <si>
    <t>ŻÓŁKIEWKA</t>
  </si>
  <si>
    <t>2267974</t>
  </si>
  <si>
    <t>109391,112235</t>
  </si>
  <si>
    <t>0907480</t>
  </si>
  <si>
    <t>ŻÓŁKIEWKA-OSADA</t>
  </si>
  <si>
    <t>4863409</t>
  </si>
  <si>
    <t>55758</t>
  </si>
  <si>
    <t>0907510</t>
  </si>
  <si>
    <t>18154389</t>
  </si>
  <si>
    <t>109405</t>
  </si>
  <si>
    <t>MASZEWO</t>
  </si>
  <si>
    <t>GĘSTOWICE</t>
  </si>
  <si>
    <t>8433458</t>
  </si>
  <si>
    <t>74513</t>
  </si>
  <si>
    <t>0911670</t>
  </si>
  <si>
    <t>NOWOSOLSKI</t>
  </si>
  <si>
    <t>NOWE MIASTECZKO</t>
  </si>
  <si>
    <t>BORÓW WIELKI</t>
  </si>
  <si>
    <t>7285964</t>
  </si>
  <si>
    <t>89333</t>
  </si>
  <si>
    <t>0912356</t>
  </si>
  <si>
    <t>SIEDLISKO</t>
  </si>
  <si>
    <t>UL. KASZTANOWA</t>
  </si>
  <si>
    <t>2260487</t>
  </si>
  <si>
    <t>88408,88409</t>
  </si>
  <si>
    <t>0913479</t>
  </si>
  <si>
    <t>08171</t>
  </si>
  <si>
    <t>ŻARSKI</t>
  </si>
  <si>
    <t>ŻARY</t>
  </si>
  <si>
    <t>GRABIK</t>
  </si>
  <si>
    <t>556309</t>
  </si>
  <si>
    <t>79971</t>
  </si>
  <si>
    <t>0917939</t>
  </si>
  <si>
    <t>WARSZAWA</t>
  </si>
  <si>
    <t>UL. BACHMACKA</t>
  </si>
  <si>
    <t>2143218</t>
  </si>
  <si>
    <t>15104,28117</t>
  </si>
  <si>
    <t>0918130</t>
  </si>
  <si>
    <t>00553</t>
  </si>
  <si>
    <t>UL. BARSKA</t>
  </si>
  <si>
    <t>1979049</t>
  </si>
  <si>
    <t>24195</t>
  </si>
  <si>
    <t>0918643</t>
  </si>
  <si>
    <t>00777</t>
  </si>
  <si>
    <t>UL. BAŻANCIA</t>
  </si>
  <si>
    <t>3477647</t>
  </si>
  <si>
    <t>118680</t>
  </si>
  <si>
    <t>0988833</t>
  </si>
  <si>
    <t>00921</t>
  </si>
  <si>
    <t>UL. JULIANA BRUNA</t>
  </si>
  <si>
    <t>4176473</t>
  </si>
  <si>
    <t>60290</t>
  </si>
  <si>
    <t>02183</t>
  </si>
  <si>
    <t>UL. CYRKLOWA</t>
  </si>
  <si>
    <t>7999652</t>
  </si>
  <si>
    <t>24685</t>
  </si>
  <si>
    <t>0918838</t>
  </si>
  <si>
    <t>03200</t>
  </si>
  <si>
    <t>UL. HENRYKA DEMBIŃSKIEGO</t>
  </si>
  <si>
    <t>2329047</t>
  </si>
  <si>
    <t>105685,105686</t>
  </si>
  <si>
    <t>0920048</t>
  </si>
  <si>
    <t>03743</t>
  </si>
  <si>
    <t>UL. FABRYCZNA</t>
  </si>
  <si>
    <t>5578997</t>
  </si>
  <si>
    <t>34570</t>
  </si>
  <si>
    <t>0919810</t>
  </si>
  <si>
    <t>04863</t>
  </si>
  <si>
    <t>UL. MAHATMY GANDHIEGO</t>
  </si>
  <si>
    <t>4495407</t>
  </si>
  <si>
    <t>24345</t>
  </si>
  <si>
    <t>05313</t>
  </si>
  <si>
    <t>AL. ALEJA JANA PAWŁA II</t>
  </si>
  <si>
    <t>36C</t>
  </si>
  <si>
    <t>18154127</t>
  </si>
  <si>
    <t>27999</t>
  </si>
  <si>
    <t>37675</t>
  </si>
  <si>
    <t>UL. LAZUROWA</t>
  </si>
  <si>
    <t>2486090</t>
  </si>
  <si>
    <t>53028</t>
  </si>
  <si>
    <t>0988780</t>
  </si>
  <si>
    <t>07827</t>
  </si>
  <si>
    <t>UL. GEN. WITOLDA URBANOWICZA</t>
  </si>
  <si>
    <t>5324443</t>
  </si>
  <si>
    <t>52984,92830</t>
  </si>
  <si>
    <t>UL. KRUSZYNY</t>
  </si>
  <si>
    <t>6790616</t>
  </si>
  <si>
    <t>16867,31707,73747</t>
  </si>
  <si>
    <t>0921728</t>
  </si>
  <si>
    <t>10048</t>
  </si>
  <si>
    <t>UL. LESZCZYNOWA</t>
  </si>
  <si>
    <t>1978595</t>
  </si>
  <si>
    <t>110249</t>
  </si>
  <si>
    <t>0988796</t>
  </si>
  <si>
    <t>10870</t>
  </si>
  <si>
    <t>UL. LOKALNA</t>
  </si>
  <si>
    <t>3349964</t>
  </si>
  <si>
    <t>115238</t>
  </si>
  <si>
    <t>0988840</t>
  </si>
  <si>
    <t>11243</t>
  </si>
  <si>
    <t>UL. NA SKRAJU</t>
  </si>
  <si>
    <t>3286778</t>
  </si>
  <si>
    <t>53019,88357</t>
  </si>
  <si>
    <t>0988862</t>
  </si>
  <si>
    <t>13666</t>
  </si>
  <si>
    <t>UL. NIEDŹWIEDZIA</t>
  </si>
  <si>
    <t>4176523</t>
  </si>
  <si>
    <t>128506,53025</t>
  </si>
  <si>
    <t>14149</t>
  </si>
  <si>
    <t>AL. ALEJA NIEPODLEGŁOŚCI</t>
  </si>
  <si>
    <t>18154374</t>
  </si>
  <si>
    <t>49221</t>
  </si>
  <si>
    <t>38299</t>
  </si>
  <si>
    <t>UL. ORSZADY</t>
  </si>
  <si>
    <t>8443425</t>
  </si>
  <si>
    <t>64399</t>
  </si>
  <si>
    <t>14490</t>
  </si>
  <si>
    <t>UL. NOWOURSYNOWSKA</t>
  </si>
  <si>
    <t>154A</t>
  </si>
  <si>
    <t>2184626</t>
  </si>
  <si>
    <t>122373</t>
  </si>
  <si>
    <t>UL. OBRZEŻNA</t>
  </si>
  <si>
    <t>8829761</t>
  </si>
  <si>
    <t>15571,28118</t>
  </si>
  <si>
    <t>14670</t>
  </si>
  <si>
    <t>UL. PIĘKNA</t>
  </si>
  <si>
    <t>6256577</t>
  </si>
  <si>
    <t>124008,125612</t>
  </si>
  <si>
    <t>16191</t>
  </si>
  <si>
    <t>UL. PODWALE</t>
  </si>
  <si>
    <t>2089808</t>
  </si>
  <si>
    <t>113856,27792</t>
  </si>
  <si>
    <t>16874</t>
  </si>
  <si>
    <t>UL. POEZJI</t>
  </si>
  <si>
    <t>4624069</t>
  </si>
  <si>
    <t>20747,84878</t>
  </si>
  <si>
    <t>16899</t>
  </si>
  <si>
    <t>67A</t>
  </si>
  <si>
    <t>5324482</t>
  </si>
  <si>
    <t>25035,84866</t>
  </si>
  <si>
    <t>UL. MIECZYSŁAWA POŻARYSKIEGO</t>
  </si>
  <si>
    <t>4433089</t>
  </si>
  <si>
    <t>19868,52988,85127</t>
  </si>
  <si>
    <t>17409</t>
  </si>
  <si>
    <t>UL. SAMARYTANKA</t>
  </si>
  <si>
    <t>3605182</t>
  </si>
  <si>
    <t>48842</t>
  </si>
  <si>
    <t>0988827</t>
  </si>
  <si>
    <t>19451</t>
  </si>
  <si>
    <t>UL. STANISŁAWA SKARŻYŃSKIEGO</t>
  </si>
  <si>
    <t>5579395</t>
  </si>
  <si>
    <t>24353</t>
  </si>
  <si>
    <t>20027</t>
  </si>
  <si>
    <t>UL. SPRAWNA</t>
  </si>
  <si>
    <t>1022196</t>
  </si>
  <si>
    <t>129449</t>
  </si>
  <si>
    <t>20707</t>
  </si>
  <si>
    <t>UL. OBROŃCÓW</t>
  </si>
  <si>
    <t>8698978</t>
  </si>
  <si>
    <t>128770</t>
  </si>
  <si>
    <t>0988856</t>
  </si>
  <si>
    <t>21687</t>
  </si>
  <si>
    <t>UL. SZCZĘŚLIWICKA</t>
  </si>
  <si>
    <t>45/47</t>
  </si>
  <si>
    <t>4178623</t>
  </si>
  <si>
    <t>105414,105415</t>
  </si>
  <si>
    <t>21847</t>
  </si>
  <si>
    <t>UL. TARGOWA</t>
  </si>
  <si>
    <t>8699877</t>
  </si>
  <si>
    <t>106065,122432,42427,42428</t>
  </si>
  <si>
    <t>0919298</t>
  </si>
  <si>
    <t>22659</t>
  </si>
  <si>
    <t>UL. TERESIŃSKA</t>
  </si>
  <si>
    <t>1035403</t>
  </si>
  <si>
    <t>16838,29950,81771</t>
  </si>
  <si>
    <t>22758</t>
  </si>
  <si>
    <t>UL. TRAKTORZYSTÓW</t>
  </si>
  <si>
    <t>2199846</t>
  </si>
  <si>
    <t>20537,34231</t>
  </si>
  <si>
    <t>0918784</t>
  </si>
  <si>
    <t>22939</t>
  </si>
  <si>
    <t>UL. WAWELSKA</t>
  </si>
  <si>
    <t>5704723</t>
  </si>
  <si>
    <t>17902</t>
  </si>
  <si>
    <t>23749</t>
  </si>
  <si>
    <t>UL. WIERTNICZA</t>
  </si>
  <si>
    <t>7618884</t>
  </si>
  <si>
    <t>18852,52982</t>
  </si>
  <si>
    <t>24147</t>
  </si>
  <si>
    <t>UL. ZACHODZĄCEGO SŁOŃCA</t>
  </si>
  <si>
    <t>2177264</t>
  </si>
  <si>
    <t>123456</t>
  </si>
  <si>
    <t>25308</t>
  </si>
  <si>
    <t>UL. PRYMASA AUGUSTA HLONDA</t>
  </si>
  <si>
    <t>5260792</t>
  </si>
  <si>
    <t>128501</t>
  </si>
  <si>
    <t>36269</t>
  </si>
  <si>
    <t>UL. ŚW. URSZULI LEDÓCHOWSKIEJ</t>
  </si>
  <si>
    <t>3925059</t>
  </si>
  <si>
    <t>106173,52998,87400</t>
  </si>
  <si>
    <t>36367</t>
  </si>
  <si>
    <t>UL. MJR HIERONIMA DEKUTOWSKIEGO "ZAPORY"</t>
  </si>
  <si>
    <t>7491223</t>
  </si>
  <si>
    <t>16905</t>
  </si>
  <si>
    <t>44365</t>
  </si>
  <si>
    <t>AL. ALEJA "SOLIDARNOŚCI"</t>
  </si>
  <si>
    <t>113C</t>
  </si>
  <si>
    <t>4243236</t>
  </si>
  <si>
    <t>16664,29947</t>
  </si>
  <si>
    <t>45206</t>
  </si>
  <si>
    <t>AL. ALEJA DZIECI POLSKICH</t>
  </si>
  <si>
    <t>3796462</t>
  </si>
  <si>
    <t>105395,105396,105398</t>
  </si>
  <si>
    <t>45553</t>
  </si>
  <si>
    <t>BŁONIE</t>
  </si>
  <si>
    <t>UL. ŁĄKI</t>
  </si>
  <si>
    <t>2198517</t>
  </si>
  <si>
    <t>126866,30197,30395,30699</t>
  </si>
  <si>
    <t>0920249</t>
  </si>
  <si>
    <t>11588</t>
  </si>
  <si>
    <t>UL. NARUTOWICZA</t>
  </si>
  <si>
    <t>969234</t>
  </si>
  <si>
    <t>14768</t>
  </si>
  <si>
    <t>14015</t>
  </si>
  <si>
    <t>2063924</t>
  </si>
  <si>
    <t>16164</t>
  </si>
  <si>
    <t>UL. PASSOWSKA</t>
  </si>
  <si>
    <t xml:space="preserve">16A </t>
  </si>
  <si>
    <t>2055545</t>
  </si>
  <si>
    <t>128276</t>
  </si>
  <si>
    <t>16252</t>
  </si>
  <si>
    <t>GRODZISK MAZOWIECKI</t>
  </si>
  <si>
    <t>2081344</t>
  </si>
  <si>
    <t>11917</t>
  </si>
  <si>
    <t>0920380</t>
  </si>
  <si>
    <t>UL. ŻWIRKI I WIGURY</t>
  </si>
  <si>
    <t>1924119</t>
  </si>
  <si>
    <t>68380,68381</t>
  </si>
  <si>
    <t>26608</t>
  </si>
  <si>
    <t>UL. M. KOPERNIKA</t>
  </si>
  <si>
    <t>851060</t>
  </si>
  <si>
    <t>52721</t>
  </si>
  <si>
    <t>31700</t>
  </si>
  <si>
    <t>UL. J. KILIŃSKIEGO</t>
  </si>
  <si>
    <t>3541760</t>
  </si>
  <si>
    <t>27617,68059,68346,68379</t>
  </si>
  <si>
    <t>37888</t>
  </si>
  <si>
    <t>UL. L. ZONDKA</t>
  </si>
  <si>
    <t>6597055</t>
  </si>
  <si>
    <t>4458</t>
  </si>
  <si>
    <t>37943</t>
  </si>
  <si>
    <t>KONSTANCIN-JEZIORNA</t>
  </si>
  <si>
    <t>UL. ŚWIETLICOWA</t>
  </si>
  <si>
    <t>7/9</t>
  </si>
  <si>
    <t>2142734</t>
  </si>
  <si>
    <t>41888</t>
  </si>
  <si>
    <t>0920634</t>
  </si>
  <si>
    <t>22521</t>
  </si>
  <si>
    <t>MARKI</t>
  </si>
  <si>
    <t>UL. DUŻA</t>
  </si>
  <si>
    <t>5197323</t>
  </si>
  <si>
    <t>55835</t>
  </si>
  <si>
    <t>0920901</t>
  </si>
  <si>
    <t>04418</t>
  </si>
  <si>
    <t>3474241</t>
  </si>
  <si>
    <t>104696,104697</t>
  </si>
  <si>
    <t>3860718</t>
  </si>
  <si>
    <t>106386,82700</t>
  </si>
  <si>
    <t>MILANÓWEK</t>
  </si>
  <si>
    <t>52B</t>
  </si>
  <si>
    <t>4369911</t>
  </si>
  <si>
    <t>52080,64965</t>
  </si>
  <si>
    <t>0921020</t>
  </si>
  <si>
    <t>UL. ŻABIE OCZKO</t>
  </si>
  <si>
    <t>3793660</t>
  </si>
  <si>
    <t>58211,64740</t>
  </si>
  <si>
    <t>26371</t>
  </si>
  <si>
    <t>UL. ZBIGNIEWA HERBERTA</t>
  </si>
  <si>
    <t>6217297</t>
  </si>
  <si>
    <t>64789</t>
  </si>
  <si>
    <t>44106</t>
  </si>
  <si>
    <t>OTWOCK</t>
  </si>
  <si>
    <t>2117307</t>
  </si>
  <si>
    <t>57835,72445</t>
  </si>
  <si>
    <t>0921237</t>
  </si>
  <si>
    <t>UL. WŁADYSŁAWA STANISŁAWA REYMONTA</t>
  </si>
  <si>
    <t>5197251</t>
  </si>
  <si>
    <t>74939,74954</t>
  </si>
  <si>
    <t>26469</t>
  </si>
  <si>
    <t>SULEJÓWEK</t>
  </si>
  <si>
    <t>2460157</t>
  </si>
  <si>
    <t>64658,82674</t>
  </si>
  <si>
    <t>0921668</t>
  </si>
  <si>
    <t>ZĄBKI</t>
  </si>
  <si>
    <t>UL. HARCERSKA</t>
  </si>
  <si>
    <t>2358654</t>
  </si>
  <si>
    <t>73822</t>
  </si>
  <si>
    <t>0921958</t>
  </si>
  <si>
    <t>06523</t>
  </si>
  <si>
    <t>UL. GABRIELA NARUTOWICZA</t>
  </si>
  <si>
    <t>1918349</t>
  </si>
  <si>
    <t>130130</t>
  </si>
  <si>
    <t>0922018</t>
  </si>
  <si>
    <t>14018</t>
  </si>
  <si>
    <t>MIĘDZYRZEC PODLASKI</t>
  </si>
  <si>
    <t>2152330</t>
  </si>
  <si>
    <t>7892</t>
  </si>
  <si>
    <t>0922159</t>
  </si>
  <si>
    <t>9001801</t>
  </si>
  <si>
    <t>106197</t>
  </si>
  <si>
    <t>0922254</t>
  </si>
  <si>
    <t>7524881</t>
  </si>
  <si>
    <t>75561</t>
  </si>
  <si>
    <t>0922277</t>
  </si>
  <si>
    <t>6010685</t>
  </si>
  <si>
    <t>81017</t>
  </si>
  <si>
    <t>471134</t>
  </si>
  <si>
    <t>16699</t>
  </si>
  <si>
    <t>UL. SITKOWSKIEGO</t>
  </si>
  <si>
    <t>3842386</t>
  </si>
  <si>
    <t>107546,107547,107548,107549</t>
  </si>
  <si>
    <t>19939</t>
  </si>
  <si>
    <t>7156993</t>
  </si>
  <si>
    <t>81015,81020</t>
  </si>
  <si>
    <t>BIAŁYSTOK</t>
  </si>
  <si>
    <t>UL. CHOROSZCZAŃSKA</t>
  </si>
  <si>
    <t>8203502</t>
  </si>
  <si>
    <t>127402</t>
  </si>
  <si>
    <t>0922410</t>
  </si>
  <si>
    <t>02857</t>
  </si>
  <si>
    <t>2198459</t>
  </si>
  <si>
    <t>110132,120319,15392</t>
  </si>
  <si>
    <t>UL. RADZYMIŃSKA</t>
  </si>
  <si>
    <t>2299972</t>
  </si>
  <si>
    <t>91507</t>
  </si>
  <si>
    <t>18373</t>
  </si>
  <si>
    <t>UL. STANISŁAWA BUKOWSKIEGO</t>
  </si>
  <si>
    <t>2038514</t>
  </si>
  <si>
    <t>6703</t>
  </si>
  <si>
    <t>41265</t>
  </si>
  <si>
    <t>BIELSK PODLASKI</t>
  </si>
  <si>
    <t>5527418</t>
  </si>
  <si>
    <t>31035</t>
  </si>
  <si>
    <t>0922685</t>
  </si>
  <si>
    <t>UL. BOLESŁAWA PRUSA</t>
  </si>
  <si>
    <t>2378139</t>
  </si>
  <si>
    <t>72554</t>
  </si>
  <si>
    <t>0922886</t>
  </si>
  <si>
    <t>17577</t>
  </si>
  <si>
    <t>ŁAPY</t>
  </si>
  <si>
    <t>UL. JANA MATEJKI</t>
  </si>
  <si>
    <t>5336037</t>
  </si>
  <si>
    <t>17552</t>
  </si>
  <si>
    <t>0923271</t>
  </si>
  <si>
    <t>12489</t>
  </si>
  <si>
    <t>SIEMIATYCZE</t>
  </si>
  <si>
    <t>UL. ŚWIĘTOJAŃSKA</t>
  </si>
  <si>
    <t>8521935</t>
  </si>
  <si>
    <t>55412</t>
  </si>
  <si>
    <t>0923360</t>
  </si>
  <si>
    <t>22548</t>
  </si>
  <si>
    <t>BIELSKO-BIAŁA</t>
  </si>
  <si>
    <t>UL. KAMIENICKA</t>
  </si>
  <si>
    <t>5154142</t>
  </si>
  <si>
    <t>23420,23421</t>
  </si>
  <si>
    <t>0923584</t>
  </si>
  <si>
    <t>07867</t>
  </si>
  <si>
    <t>UL. KOMOROWICKA</t>
  </si>
  <si>
    <t>5339249</t>
  </si>
  <si>
    <t>19471,3212</t>
  </si>
  <si>
    <t>09073</t>
  </si>
  <si>
    <t>UL. NADBRZEŻNA</t>
  </si>
  <si>
    <t>2124556</t>
  </si>
  <si>
    <t>75680,75681</t>
  </si>
  <si>
    <t>10769</t>
  </si>
  <si>
    <t>2679459</t>
  </si>
  <si>
    <t>115560,121506,123263,75683,85761</t>
  </si>
  <si>
    <t>1439848</t>
  </si>
  <si>
    <t>120259,19724,6997</t>
  </si>
  <si>
    <t>3363911</t>
  </si>
  <si>
    <t>128964</t>
  </si>
  <si>
    <t>UL. JANA SOBIESKIEGO</t>
  </si>
  <si>
    <t>6761496</t>
  </si>
  <si>
    <t>75679</t>
  </si>
  <si>
    <t>ŻYWIEC</t>
  </si>
  <si>
    <t>3748239</t>
  </si>
  <si>
    <t>128593</t>
  </si>
  <si>
    <t>0927642</t>
  </si>
  <si>
    <t>6811087</t>
  </si>
  <si>
    <t>11651</t>
  </si>
  <si>
    <t>47944</t>
  </si>
  <si>
    <t>BYDGOSZCZ</t>
  </si>
  <si>
    <t>UL. BOŚNIACKA</t>
  </si>
  <si>
    <t>5368563</t>
  </si>
  <si>
    <t>10946</t>
  </si>
  <si>
    <t>0928363</t>
  </si>
  <si>
    <t>01919</t>
  </si>
  <si>
    <t>UL. FORDOŃSKA</t>
  </si>
  <si>
    <t>2249828</t>
  </si>
  <si>
    <t>5012</t>
  </si>
  <si>
    <t>05121</t>
  </si>
  <si>
    <t>UL. KONSTANTEGO ILDEFONSA GAŁCZYŃSKIEGO</t>
  </si>
  <si>
    <t>6961387</t>
  </si>
  <si>
    <t>32090,39740,42189</t>
  </si>
  <si>
    <t>05300</t>
  </si>
  <si>
    <t>UL. JAGIELLOŃSKA</t>
  </si>
  <si>
    <t>2134365</t>
  </si>
  <si>
    <t>126329,57759</t>
  </si>
  <si>
    <t>07029</t>
  </si>
  <si>
    <t>UL. KARPACKA</t>
  </si>
  <si>
    <t>8491501</t>
  </si>
  <si>
    <t>11071</t>
  </si>
  <si>
    <t>08096</t>
  </si>
  <si>
    <t>8460335</t>
  </si>
  <si>
    <t>17579,17585,88532</t>
  </si>
  <si>
    <t>0928854</t>
  </si>
  <si>
    <t>6613824</t>
  </si>
  <si>
    <t>63463,63501,86488</t>
  </si>
  <si>
    <t>UL. KOŚCIERSKA</t>
  </si>
  <si>
    <t>1261946</t>
  </si>
  <si>
    <t>61663,61812</t>
  </si>
  <si>
    <t>09556</t>
  </si>
  <si>
    <t>UL. ŚWIĘTOPEŁKA</t>
  </si>
  <si>
    <t>2272186</t>
  </si>
  <si>
    <t>110474,124013</t>
  </si>
  <si>
    <t>22555</t>
  </si>
  <si>
    <t>6869019</t>
  </si>
  <si>
    <t>20983,20984</t>
  </si>
  <si>
    <t>0928920</t>
  </si>
  <si>
    <t>UL. BP. ANTONIEGO LAUBITZA</t>
  </si>
  <si>
    <t>7661950</t>
  </si>
  <si>
    <t>122771</t>
  </si>
  <si>
    <t>0928989</t>
  </si>
  <si>
    <t>10712</t>
  </si>
  <si>
    <t>8810399</t>
  </si>
  <si>
    <t>106425</t>
  </si>
  <si>
    <t>0929210</t>
  </si>
  <si>
    <t>UL. EMILA JURCZYKA</t>
  </si>
  <si>
    <t>5559753</t>
  </si>
  <si>
    <t>79006,81002,81003</t>
  </si>
  <si>
    <t>0929233</t>
  </si>
  <si>
    <t>07678</t>
  </si>
  <si>
    <t>UL. JANA KANTEGO</t>
  </si>
  <si>
    <t>351316</t>
  </si>
  <si>
    <t>125643,125644,125645</t>
  </si>
  <si>
    <t>07959</t>
  </si>
  <si>
    <t>MROCZA</t>
  </si>
  <si>
    <t>UL. 30-LECIA LWP</t>
  </si>
  <si>
    <t>3841847</t>
  </si>
  <si>
    <t>29534</t>
  </si>
  <si>
    <t>0929440</t>
  </si>
  <si>
    <t>00032</t>
  </si>
  <si>
    <t>4605076</t>
  </si>
  <si>
    <t>29199</t>
  </si>
  <si>
    <t>PAKOŚĆ</t>
  </si>
  <si>
    <t>6068632</t>
  </si>
  <si>
    <t>4215</t>
  </si>
  <si>
    <t>0929517</t>
  </si>
  <si>
    <t>SOLEC KUJAWSKI</t>
  </si>
  <si>
    <t>UL. 23 STYCZNIA</t>
  </si>
  <si>
    <t>6390013</t>
  </si>
  <si>
    <t>48618</t>
  </si>
  <si>
    <t>0929552</t>
  </si>
  <si>
    <t>3457281</t>
  </si>
  <si>
    <t>48616</t>
  </si>
  <si>
    <t>UL. TARTACZNA</t>
  </si>
  <si>
    <t>4987169</t>
  </si>
  <si>
    <t>50415,50416</t>
  </si>
  <si>
    <t>22690</t>
  </si>
  <si>
    <t>STRZELNO</t>
  </si>
  <si>
    <t>6388794</t>
  </si>
  <si>
    <t>55733,58359,60013,60093</t>
  </si>
  <si>
    <t>0929598</t>
  </si>
  <si>
    <t>UL. SĄDOWA</t>
  </si>
  <si>
    <t>2362701</t>
  </si>
  <si>
    <t>22404,22424,5728</t>
  </si>
  <si>
    <t>0929664</t>
  </si>
  <si>
    <t>19581</t>
  </si>
  <si>
    <t>TRZEMESZNO</t>
  </si>
  <si>
    <t>2487566</t>
  </si>
  <si>
    <t>56345,56347</t>
  </si>
  <si>
    <t>0929701</t>
  </si>
  <si>
    <t>CHEŁM</t>
  </si>
  <si>
    <t>2339996</t>
  </si>
  <si>
    <t>121544,72682</t>
  </si>
  <si>
    <t>0929902</t>
  </si>
  <si>
    <t>4482014</t>
  </si>
  <si>
    <t>121997,44499</t>
  </si>
  <si>
    <t>0930294</t>
  </si>
  <si>
    <t>UL. ŻOŁNIERZY WIN</t>
  </si>
  <si>
    <t>2142642</t>
  </si>
  <si>
    <t>15958,44498</t>
  </si>
  <si>
    <t>32081</t>
  </si>
  <si>
    <t>CIECHANOWSKI</t>
  </si>
  <si>
    <t>CIECHANÓW</t>
  </si>
  <si>
    <t>UL. MAŁGORZACKA</t>
  </si>
  <si>
    <t>7843622</t>
  </si>
  <si>
    <t>52716</t>
  </si>
  <si>
    <t>0930414</t>
  </si>
  <si>
    <t>12153</t>
  </si>
  <si>
    <t>28A</t>
  </si>
  <si>
    <t>8034230</t>
  </si>
  <si>
    <t>114281,127423</t>
  </si>
  <si>
    <t>PUŁTUSKI</t>
  </si>
  <si>
    <t>PUŁTUSK</t>
  </si>
  <si>
    <t>7045224</t>
  </si>
  <si>
    <t>14125</t>
  </si>
  <si>
    <t>0930816</t>
  </si>
  <si>
    <t>7487735</t>
  </si>
  <si>
    <t>26472,26818</t>
  </si>
  <si>
    <t>CZĘSTOCHOWA</t>
  </si>
  <si>
    <t>UL. POLSKIEGO CZERWONEGO KRZYŻA</t>
  </si>
  <si>
    <t>8593563</t>
  </si>
  <si>
    <t>124283</t>
  </si>
  <si>
    <t>0930868</t>
  </si>
  <si>
    <t>17039</t>
  </si>
  <si>
    <t>UL. ROZDOLNA</t>
  </si>
  <si>
    <t>2118702</t>
  </si>
  <si>
    <t>110204</t>
  </si>
  <si>
    <t>18934</t>
  </si>
  <si>
    <t>6668477</t>
  </si>
  <si>
    <t>34396,34398,34399,34401</t>
  </si>
  <si>
    <t>0931454</t>
  </si>
  <si>
    <t>2418465</t>
  </si>
  <si>
    <t>68056</t>
  </si>
  <si>
    <t>4185100</t>
  </si>
  <si>
    <t>16997,17002,17015</t>
  </si>
  <si>
    <t>3354604</t>
  </si>
  <si>
    <t>67859</t>
  </si>
  <si>
    <t>MYSZKÓW</t>
  </si>
  <si>
    <t>UL. JAWORZNICKA</t>
  </si>
  <si>
    <t>4260515</t>
  </si>
  <si>
    <t>48685,48687</t>
  </si>
  <si>
    <t>0932057</t>
  </si>
  <si>
    <t>07407</t>
  </si>
  <si>
    <t>UL. JEDWABNA</t>
  </si>
  <si>
    <t>7447635</t>
  </si>
  <si>
    <t>28251,68581</t>
  </si>
  <si>
    <t>07447</t>
  </si>
  <si>
    <t>3878798</t>
  </si>
  <si>
    <t>48683,48684</t>
  </si>
  <si>
    <t>UL. 11 LISTOPADA</t>
  </si>
  <si>
    <t>4962042</t>
  </si>
  <si>
    <t>20703</t>
  </si>
  <si>
    <t>11205</t>
  </si>
  <si>
    <t>UL. PUŁASKIEGO</t>
  </si>
  <si>
    <t>1385891</t>
  </si>
  <si>
    <t>23221</t>
  </si>
  <si>
    <t>18091</t>
  </si>
  <si>
    <t>UL. WAPIENNA</t>
  </si>
  <si>
    <t>2429372</t>
  </si>
  <si>
    <t>28252</t>
  </si>
  <si>
    <t>23624</t>
  </si>
  <si>
    <t>4756861</t>
  </si>
  <si>
    <t>29062,29113,29251</t>
  </si>
  <si>
    <t>0932293</t>
  </si>
  <si>
    <t>2245817</t>
  </si>
  <si>
    <t>124544,124546,124547</t>
  </si>
  <si>
    <t>0932353</t>
  </si>
  <si>
    <t>2291587</t>
  </si>
  <si>
    <t>43953</t>
  </si>
  <si>
    <t>UL. LISTOPADOWA</t>
  </si>
  <si>
    <t>2187973</t>
  </si>
  <si>
    <t>43934</t>
  </si>
  <si>
    <t>11211</t>
  </si>
  <si>
    <t>4819877</t>
  </si>
  <si>
    <t>29450,29516,29563</t>
  </si>
  <si>
    <t>UL. STYCZNIOWA</t>
  </si>
  <si>
    <t>2187975</t>
  </si>
  <si>
    <t>48734</t>
  </si>
  <si>
    <t>21474</t>
  </si>
  <si>
    <t>MALBORSKI</t>
  </si>
  <si>
    <t>MALBORK</t>
  </si>
  <si>
    <t>PL. GABRIELA NARUTOWICZA</t>
  </si>
  <si>
    <t>4383891</t>
  </si>
  <si>
    <t>18266</t>
  </si>
  <si>
    <t>0932815</t>
  </si>
  <si>
    <t>14016</t>
  </si>
  <si>
    <t>BRANIEWSKI</t>
  </si>
  <si>
    <t>PIENIĘŻNO</t>
  </si>
  <si>
    <t>UL. ORNECKA</t>
  </si>
  <si>
    <t>2245228</t>
  </si>
  <si>
    <t>26710</t>
  </si>
  <si>
    <t>0932956</t>
  </si>
  <si>
    <t>15189</t>
  </si>
  <si>
    <t>GDAŃSK</t>
  </si>
  <si>
    <t>UL. KONSTANTEGO CIOŁKOWSKIEGO</t>
  </si>
  <si>
    <t>3810331</t>
  </si>
  <si>
    <t>79859</t>
  </si>
  <si>
    <t>0933016</t>
  </si>
  <si>
    <t>03089</t>
  </si>
  <si>
    <t>UL. JÓZEFA CZYŻEWSKIEGO</t>
  </si>
  <si>
    <t>30A</t>
  </si>
  <si>
    <t>6039617</t>
  </si>
  <si>
    <t>125432</t>
  </si>
  <si>
    <t>03528</t>
  </si>
  <si>
    <t>UL. JANA HEWELIUSZA</t>
  </si>
  <si>
    <t>2157968</t>
  </si>
  <si>
    <t>11821,70648</t>
  </si>
  <si>
    <t>06643</t>
  </si>
  <si>
    <t>UL. KĘPNA</t>
  </si>
  <si>
    <t>5848411</t>
  </si>
  <si>
    <t>16641</t>
  </si>
  <si>
    <t>08354</t>
  </si>
  <si>
    <t>UL. ORIONA</t>
  </si>
  <si>
    <t>5976207</t>
  </si>
  <si>
    <t>80448</t>
  </si>
  <si>
    <t>15138</t>
  </si>
  <si>
    <t>2104720</t>
  </si>
  <si>
    <t>120645</t>
  </si>
  <si>
    <t>UL. POLANKI</t>
  </si>
  <si>
    <t>8076352</t>
  </si>
  <si>
    <t>24771,24789,81759,86598</t>
  </si>
  <si>
    <t>16974</t>
  </si>
  <si>
    <t>UL. SMOLEŃSKA</t>
  </si>
  <si>
    <t>5/7</t>
  </si>
  <si>
    <t>6802472</t>
  </si>
  <si>
    <t>17295</t>
  </si>
  <si>
    <t>20353</t>
  </si>
  <si>
    <t>UL. WITA STWOSZA</t>
  </si>
  <si>
    <t>1324280</t>
  </si>
  <si>
    <t>16451,16602</t>
  </si>
  <si>
    <t>21435</t>
  </si>
  <si>
    <t>UL. TYSIĄCLECIA</t>
  </si>
  <si>
    <t>5657212</t>
  </si>
  <si>
    <t>124641</t>
  </si>
  <si>
    <t>23270</t>
  </si>
  <si>
    <t>UL. JUNONY</t>
  </si>
  <si>
    <t>2240619</t>
  </si>
  <si>
    <t>106207,106698</t>
  </si>
  <si>
    <t>26719</t>
  </si>
  <si>
    <t>GDYNIA</t>
  </si>
  <si>
    <t>UL. ENERGETYKÓW</t>
  </si>
  <si>
    <t>6229311</t>
  </si>
  <si>
    <t>12039,12040</t>
  </si>
  <si>
    <t>0934100</t>
  </si>
  <si>
    <t>04805</t>
  </si>
  <si>
    <t>UL. GOSPODARSKA</t>
  </si>
  <si>
    <t>2163801</t>
  </si>
  <si>
    <t>128599,128601,3703</t>
  </si>
  <si>
    <t>05853</t>
  </si>
  <si>
    <t>UL. KAZIMIERZA TETMAJERA</t>
  </si>
  <si>
    <t>7441085</t>
  </si>
  <si>
    <t>18844,18862</t>
  </si>
  <si>
    <t>22771</t>
  </si>
  <si>
    <t>KARTUZY</t>
  </si>
  <si>
    <t>5910087</t>
  </si>
  <si>
    <t>74930</t>
  </si>
  <si>
    <t>0934547</t>
  </si>
  <si>
    <t>2316846</t>
  </si>
  <si>
    <t>82892,82893</t>
  </si>
  <si>
    <t>0934553</t>
  </si>
  <si>
    <t>4826689</t>
  </si>
  <si>
    <t>21087,25157</t>
  </si>
  <si>
    <t>7186082</t>
  </si>
  <si>
    <t>86377,86379</t>
  </si>
  <si>
    <t>UL. ŻEGLARZY</t>
  </si>
  <si>
    <t>6230259</t>
  </si>
  <si>
    <t>126767</t>
  </si>
  <si>
    <t>0934636</t>
  </si>
  <si>
    <t>26421</t>
  </si>
  <si>
    <t>RUMIA</t>
  </si>
  <si>
    <t>UL. GÓRNICZA</t>
  </si>
  <si>
    <t>5147318</t>
  </si>
  <si>
    <t>25862</t>
  </si>
  <si>
    <t>0934694</t>
  </si>
  <si>
    <t>05962</t>
  </si>
  <si>
    <t>1306378</t>
  </si>
  <si>
    <t>69859</t>
  </si>
  <si>
    <t>UL. KUJAWSKA</t>
  </si>
  <si>
    <t>5273686</t>
  </si>
  <si>
    <t>23557,23558</t>
  </si>
  <si>
    <t>10344</t>
  </si>
  <si>
    <t>SOPOT</t>
  </si>
  <si>
    <t>UL. OSKARA KOLBERGA</t>
  </si>
  <si>
    <t>8460071</t>
  </si>
  <si>
    <t>27132,5084,5519</t>
  </si>
  <si>
    <t>0934783</t>
  </si>
  <si>
    <t>08812</t>
  </si>
  <si>
    <t>UL. 23 MARCA</t>
  </si>
  <si>
    <t>5656967</t>
  </si>
  <si>
    <t>11699,11801</t>
  </si>
  <si>
    <t>12259</t>
  </si>
  <si>
    <t>STAROGARD GDAŃSKI</t>
  </si>
  <si>
    <t>2269262</t>
  </si>
  <si>
    <t>7164</t>
  </si>
  <si>
    <t>0934837</t>
  </si>
  <si>
    <t>TCZEWSKI</t>
  </si>
  <si>
    <t>TCZEW</t>
  </si>
  <si>
    <t>2187556</t>
  </si>
  <si>
    <t>24106</t>
  </si>
  <si>
    <t>0934903</t>
  </si>
  <si>
    <t>WŁADYSŁAWOWO</t>
  </si>
  <si>
    <t>UL. ŻEROMSKIEGO</t>
  </si>
  <si>
    <t>3555443</t>
  </si>
  <si>
    <t>115611,126749</t>
  </si>
  <si>
    <t>0935015</t>
  </si>
  <si>
    <t>26464</t>
  </si>
  <si>
    <t>GORZÓW WIELKOPOLSKI</t>
  </si>
  <si>
    <t>UL. OSADNICZA</t>
  </si>
  <si>
    <t>2498527</t>
  </si>
  <si>
    <t>122972</t>
  </si>
  <si>
    <t>0935140</t>
  </si>
  <si>
    <t>15227</t>
  </si>
  <si>
    <t>UL. PRZEMYSŁOWA</t>
  </si>
  <si>
    <t>2078610</t>
  </si>
  <si>
    <t>83255</t>
  </si>
  <si>
    <t>17742</t>
  </si>
  <si>
    <t>UL. GEN. WŁADYSŁAWA SIKORSKIEGO</t>
  </si>
  <si>
    <t>7669377</t>
  </si>
  <si>
    <t>114133,129602</t>
  </si>
  <si>
    <t>19907</t>
  </si>
  <si>
    <t>OS. CENTRUM</t>
  </si>
  <si>
    <t>7350200</t>
  </si>
  <si>
    <t>27023</t>
  </si>
  <si>
    <t>0935529</t>
  </si>
  <si>
    <t>02617</t>
  </si>
  <si>
    <t>UL. STASZICA</t>
  </si>
  <si>
    <t>6841224</t>
  </si>
  <si>
    <t>58793,84314</t>
  </si>
  <si>
    <t>21065</t>
  </si>
  <si>
    <t>BOLESŁAWIEC</t>
  </si>
  <si>
    <t>UL. BANKOWA</t>
  </si>
  <si>
    <t>2228728</t>
  </si>
  <si>
    <t>38801</t>
  </si>
  <si>
    <t>0935989</t>
  </si>
  <si>
    <t>00692</t>
  </si>
  <si>
    <t>UL. BIELSKA</t>
  </si>
  <si>
    <t>6959946</t>
  </si>
  <si>
    <t>34557</t>
  </si>
  <si>
    <t>01279</t>
  </si>
  <si>
    <t>5940729</t>
  </si>
  <si>
    <t>42765</t>
  </si>
  <si>
    <t>UL. HELENY I WINCENTEGO TYRANKIEWICZÓW</t>
  </si>
  <si>
    <t>8043206</t>
  </si>
  <si>
    <t>31229</t>
  </si>
  <si>
    <t>23260</t>
  </si>
  <si>
    <t>AL. TYSIĄCLECIA</t>
  </si>
  <si>
    <t>2402053</t>
  </si>
  <si>
    <t>121578</t>
  </si>
  <si>
    <t>23266</t>
  </si>
  <si>
    <t>KARPACZ</t>
  </si>
  <si>
    <t>UL. MYŚLIWSKA</t>
  </si>
  <si>
    <t>15C</t>
  </si>
  <si>
    <t>5420329</t>
  </si>
  <si>
    <t>114812,74100</t>
  </si>
  <si>
    <t>0936032</t>
  </si>
  <si>
    <t>13563</t>
  </si>
  <si>
    <t>LUBAŃSKI</t>
  </si>
  <si>
    <t>LUBAŃ</t>
  </si>
  <si>
    <t>3966619</t>
  </si>
  <si>
    <t>84445</t>
  </si>
  <si>
    <t>0936150</t>
  </si>
  <si>
    <t>AL. KOMBATANTÓW</t>
  </si>
  <si>
    <t>8168053</t>
  </si>
  <si>
    <t>11448</t>
  </si>
  <si>
    <t>09039</t>
  </si>
  <si>
    <t>LWÓWECKI</t>
  </si>
  <si>
    <t>LWÓWEK ŚLĄSKI</t>
  </si>
  <si>
    <t>AL. WOJSKA POLSKIEGO</t>
  </si>
  <si>
    <t>5685951</t>
  </si>
  <si>
    <t>48924</t>
  </si>
  <si>
    <t>0936227</t>
  </si>
  <si>
    <t>24623</t>
  </si>
  <si>
    <t>KALISZ</t>
  </si>
  <si>
    <t>UL. HANDLOWA</t>
  </si>
  <si>
    <t>3948661</t>
  </si>
  <si>
    <t>27482,27540</t>
  </si>
  <si>
    <t>0936569</t>
  </si>
  <si>
    <t>06507</t>
  </si>
  <si>
    <t>JAROCIŃSKI</t>
  </si>
  <si>
    <t>JAROCIN</t>
  </si>
  <si>
    <t>UL. MARII CURIE-SKŁODOWSKIEJ</t>
  </si>
  <si>
    <t>2422510</t>
  </si>
  <si>
    <t>43960</t>
  </si>
  <si>
    <t>0936776</t>
  </si>
  <si>
    <t>03148</t>
  </si>
  <si>
    <t>KĘPIŃSKI</t>
  </si>
  <si>
    <t>KĘPNO</t>
  </si>
  <si>
    <t>2365792</t>
  </si>
  <si>
    <t>21601,21602,21653</t>
  </si>
  <si>
    <t>0936871</t>
  </si>
  <si>
    <t>KATOWICE</t>
  </si>
  <si>
    <t>UL. DESZCZOWA</t>
  </si>
  <si>
    <t>1474171</t>
  </si>
  <si>
    <t>18543</t>
  </si>
  <si>
    <t>0937474</t>
  </si>
  <si>
    <t>03782</t>
  </si>
  <si>
    <t>UL. HETMAŃSKA</t>
  </si>
  <si>
    <t>2140382</t>
  </si>
  <si>
    <t>26983</t>
  </si>
  <si>
    <t>06637</t>
  </si>
  <si>
    <t>7315752</t>
  </si>
  <si>
    <t>10840</t>
  </si>
  <si>
    <t>UL. ROŹDZIEŃSKA</t>
  </si>
  <si>
    <t>4898546</t>
  </si>
  <si>
    <t>16223,16224</t>
  </si>
  <si>
    <t>18976</t>
  </si>
  <si>
    <t>UL. SŁOWIAŃSKA</t>
  </si>
  <si>
    <t>3875206</t>
  </si>
  <si>
    <t>11814,18542</t>
  </si>
  <si>
    <t>20294</t>
  </si>
  <si>
    <t>UL. KS. FRANCISZKA ŚCIGAŁY</t>
  </si>
  <si>
    <t>8147075</t>
  </si>
  <si>
    <t>10863,10864,12929,27358</t>
  </si>
  <si>
    <t>22300</t>
  </si>
  <si>
    <t>UL. TECHNIKÓW</t>
  </si>
  <si>
    <t>2251309</t>
  </si>
  <si>
    <t>122479</t>
  </si>
  <si>
    <t>22728</t>
  </si>
  <si>
    <t>UL. W. WRÓBLEWSKIEGO</t>
  </si>
  <si>
    <t>8657841</t>
  </si>
  <si>
    <t>48299</t>
  </si>
  <si>
    <t>24836</t>
  </si>
  <si>
    <t>CHORZÓW</t>
  </si>
  <si>
    <t>4707593</t>
  </si>
  <si>
    <t>18243</t>
  </si>
  <si>
    <t>0938887</t>
  </si>
  <si>
    <t>DĄBROWA GÓRNICZA</t>
  </si>
  <si>
    <t>UL. WIRGILIUSZA GRYNIA</t>
  </si>
  <si>
    <t>8020210</t>
  </si>
  <si>
    <t>13843,24548</t>
  </si>
  <si>
    <t>0939473</t>
  </si>
  <si>
    <t>03705</t>
  </si>
  <si>
    <t>JASTRZĘBIE-ZDRÓJ</t>
  </si>
  <si>
    <t>UL. KATOWICKA</t>
  </si>
  <si>
    <t>5275039</t>
  </si>
  <si>
    <t>30734</t>
  </si>
  <si>
    <t>0940163</t>
  </si>
  <si>
    <t>08206</t>
  </si>
  <si>
    <t>KNURÓW</t>
  </si>
  <si>
    <t>UL. SZPITALNA</t>
  </si>
  <si>
    <t>2268744</t>
  </si>
  <si>
    <t>29874,29875,29876</t>
  </si>
  <si>
    <t>0940849</t>
  </si>
  <si>
    <t>22073</t>
  </si>
  <si>
    <t>MIKOŁOWSKI</t>
  </si>
  <si>
    <t>MIKOŁÓW</t>
  </si>
  <si>
    <t>PL. SALWATORIANÓW</t>
  </si>
  <si>
    <t>1381938</t>
  </si>
  <si>
    <t>124565,124575</t>
  </si>
  <si>
    <t>0941286</t>
  </si>
  <si>
    <t>28963</t>
  </si>
  <si>
    <t>PIEKARY ŚLĄSKIE</t>
  </si>
  <si>
    <t>2154357</t>
  </si>
  <si>
    <t>14771</t>
  </si>
  <si>
    <t>0942104</t>
  </si>
  <si>
    <t>RYBNIK</t>
  </si>
  <si>
    <t>6617880</t>
  </si>
  <si>
    <t>19392,91594,91595</t>
  </si>
  <si>
    <t>0942765</t>
  </si>
  <si>
    <t>692281</t>
  </si>
  <si>
    <t>47610</t>
  </si>
  <si>
    <t>0944149</t>
  </si>
  <si>
    <t>8183740</t>
  </si>
  <si>
    <t>29514</t>
  </si>
  <si>
    <t>21458</t>
  </si>
  <si>
    <t>WOLBROM</t>
  </si>
  <si>
    <t>5507373</t>
  </si>
  <si>
    <t>6347,6348</t>
  </si>
  <si>
    <t>0945315</t>
  </si>
  <si>
    <t>ZABRZE</t>
  </si>
  <si>
    <t>PL. PLAC WARSZAWSKI</t>
  </si>
  <si>
    <t>6235007</t>
  </si>
  <si>
    <t>129404,23939</t>
  </si>
  <si>
    <t>0945380</t>
  </si>
  <si>
    <t>38517</t>
  </si>
  <si>
    <t>KIELCE</t>
  </si>
  <si>
    <t>UL. DOBROMYŚL</t>
  </si>
  <si>
    <t>8212429</t>
  </si>
  <si>
    <t>85102</t>
  </si>
  <si>
    <t>0945930</t>
  </si>
  <si>
    <t>03952</t>
  </si>
  <si>
    <t>UL. KARCZÓWKOWSKA</t>
  </si>
  <si>
    <t>2348890</t>
  </si>
  <si>
    <t>128426,128429,128795,2992,44472</t>
  </si>
  <si>
    <t>08033</t>
  </si>
  <si>
    <t>UL. RADIOWA</t>
  </si>
  <si>
    <t>2068274</t>
  </si>
  <si>
    <t>103594,103595</t>
  </si>
  <si>
    <t>18295</t>
  </si>
  <si>
    <t>UL. LEOPOLDA STAFFA</t>
  </si>
  <si>
    <t>6175787</t>
  </si>
  <si>
    <t>24460,6918</t>
  </si>
  <si>
    <t>20798</t>
  </si>
  <si>
    <t>UL. MARSZAŁKOWSKA</t>
  </si>
  <si>
    <t>5792840</t>
  </si>
  <si>
    <t>5282</t>
  </si>
  <si>
    <t>12400</t>
  </si>
  <si>
    <t>UL. GENERAŁA MARIANA LANGIEWICZA</t>
  </si>
  <si>
    <t>7768421</t>
  </si>
  <si>
    <t>7999</t>
  </si>
  <si>
    <t>44556</t>
  </si>
  <si>
    <t>CHMIELNIK</t>
  </si>
  <si>
    <t>UL. MIELCZARSKIEGO</t>
  </si>
  <si>
    <t>5346433</t>
  </si>
  <si>
    <t>126524,7374</t>
  </si>
  <si>
    <t>0946906</t>
  </si>
  <si>
    <t>12781</t>
  </si>
  <si>
    <t>5091825</t>
  </si>
  <si>
    <t>12119,12624</t>
  </si>
  <si>
    <t>OSTROWIECKI</t>
  </si>
  <si>
    <t>OSTROWIEC ŚWIĘTOKRZYSKI</t>
  </si>
  <si>
    <t>UL. JÓZEFA GULIŃSKIEGO</t>
  </si>
  <si>
    <t>6685478</t>
  </si>
  <si>
    <t>21305,21306,21307</t>
  </si>
  <si>
    <t>0947308</t>
  </si>
  <si>
    <t>06365</t>
  </si>
  <si>
    <t>UL. ŻABIA</t>
  </si>
  <si>
    <t>2479921</t>
  </si>
  <si>
    <t>105840,105841</t>
  </si>
  <si>
    <t>26367</t>
  </si>
  <si>
    <t>PIŃCZOWSKI</t>
  </si>
  <si>
    <t>PIŃCZÓW</t>
  </si>
  <si>
    <t>4582396</t>
  </si>
  <si>
    <t>11409,16786</t>
  </si>
  <si>
    <t>0947580</t>
  </si>
  <si>
    <t>KONIN</t>
  </si>
  <si>
    <t>UL. BYDGOSKA</t>
  </si>
  <si>
    <t>8028918</t>
  </si>
  <si>
    <t>18381</t>
  </si>
  <si>
    <t>0948667</t>
  </si>
  <si>
    <t>02498</t>
  </si>
  <si>
    <t>KOŁO</t>
  </si>
  <si>
    <t>6635009</t>
  </si>
  <si>
    <t>122660,126768,126769,87422</t>
  </si>
  <si>
    <t>0949052</t>
  </si>
  <si>
    <t>KOSZALIN</t>
  </si>
  <si>
    <t>1783998</t>
  </si>
  <si>
    <t>31286,74057</t>
  </si>
  <si>
    <t>0949448</t>
  </si>
  <si>
    <t>SZCZECINECKI</t>
  </si>
  <si>
    <t>BARWICE</t>
  </si>
  <si>
    <t>2282042</t>
  </si>
  <si>
    <t>64530</t>
  </si>
  <si>
    <t>0949649</t>
  </si>
  <si>
    <t>UL. FRYDERYKA CHOPINA</t>
  </si>
  <si>
    <t>5291472</t>
  </si>
  <si>
    <t>126787,126790</t>
  </si>
  <si>
    <t>0949833</t>
  </si>
  <si>
    <t>02849</t>
  </si>
  <si>
    <t>UL. WOJSK OCHRONY POGRANICZA</t>
  </si>
  <si>
    <t>3380208</t>
  </si>
  <si>
    <t>84011</t>
  </si>
  <si>
    <t>24622</t>
  </si>
  <si>
    <t>5292012</t>
  </si>
  <si>
    <t>114915,114916</t>
  </si>
  <si>
    <t>UL. KRZYSZTOFA ARCISZEWSKIEGO</t>
  </si>
  <si>
    <t>5546841</t>
  </si>
  <si>
    <t>10670</t>
  </si>
  <si>
    <t>0950026</t>
  </si>
  <si>
    <t>00393</t>
  </si>
  <si>
    <t>5418805</t>
  </si>
  <si>
    <t>126297,126298,130360</t>
  </si>
  <si>
    <t>UL. POZNAŃSKA</t>
  </si>
  <si>
    <t>7267031</t>
  </si>
  <si>
    <t>10671</t>
  </si>
  <si>
    <t>UL. KORCZAKA</t>
  </si>
  <si>
    <t>6184241</t>
  </si>
  <si>
    <t>39702,39703</t>
  </si>
  <si>
    <t>0950115</t>
  </si>
  <si>
    <t>09325</t>
  </si>
  <si>
    <t>7458667</t>
  </si>
  <si>
    <t>47117</t>
  </si>
  <si>
    <t>UL. GRADOWE WZGÓRZE</t>
  </si>
  <si>
    <t>5483481</t>
  </si>
  <si>
    <t>38683,38722</t>
  </si>
  <si>
    <t>36988</t>
  </si>
  <si>
    <t>KRAKÓW</t>
  </si>
  <si>
    <t>UL. STEFANA BATOREGO</t>
  </si>
  <si>
    <t>8184854</t>
  </si>
  <si>
    <t>16051</t>
  </si>
  <si>
    <t>0950463</t>
  </si>
  <si>
    <t>00891</t>
  </si>
  <si>
    <t>3724314</t>
  </si>
  <si>
    <t>31635,31636</t>
  </si>
  <si>
    <t>817552</t>
  </si>
  <si>
    <t>114438,81724</t>
  </si>
  <si>
    <t>UL. CENTRALNA</t>
  </si>
  <si>
    <t>8251432</t>
  </si>
  <si>
    <t>30235</t>
  </si>
  <si>
    <t>02614</t>
  </si>
  <si>
    <t>UL. JÓZEFA CHEŁMOŃSKIEGO</t>
  </si>
  <si>
    <t>2541013</t>
  </si>
  <si>
    <t>6593,7041</t>
  </si>
  <si>
    <t>02706</t>
  </si>
  <si>
    <t>UL. DOBCZYCKA</t>
  </si>
  <si>
    <t>9012239</t>
  </si>
  <si>
    <t>27128,27129,8636</t>
  </si>
  <si>
    <t>03915</t>
  </si>
  <si>
    <t>UL. MIROSŁAWA DZIELSKIEGO</t>
  </si>
  <si>
    <t>6402997</t>
  </si>
  <si>
    <t>72194</t>
  </si>
  <si>
    <t>04629</t>
  </si>
  <si>
    <t>820255</t>
  </si>
  <si>
    <t>90310,90311,90313</t>
  </si>
  <si>
    <t>UL. ALEKSANDRA FREDRY</t>
  </si>
  <si>
    <t xml:space="preserve">65/71 </t>
  </si>
  <si>
    <t>2107461</t>
  </si>
  <si>
    <t>21151,21785</t>
  </si>
  <si>
    <t>05172</t>
  </si>
  <si>
    <t>UL. GOLIKÓWKA</t>
  </si>
  <si>
    <t>4365848</t>
  </si>
  <si>
    <t>30102</t>
  </si>
  <si>
    <t>05737</t>
  </si>
  <si>
    <t>UL. SEWERYNA GOSZCZYŃSKIEGO</t>
  </si>
  <si>
    <t>6144884</t>
  </si>
  <si>
    <t>20479</t>
  </si>
  <si>
    <t>05867</t>
  </si>
  <si>
    <t>UL. GÓRKA NARODOWA</t>
  </si>
  <si>
    <t>3788675</t>
  </si>
  <si>
    <t>110431,111234,118633,123366</t>
  </si>
  <si>
    <t>05936</t>
  </si>
  <si>
    <t>UL. GROCHOWA</t>
  </si>
  <si>
    <t>819445</t>
  </si>
  <si>
    <t>114803,20596</t>
  </si>
  <si>
    <t>06133</t>
  </si>
  <si>
    <t>UL. STANISŁAWA JACHOWICZA</t>
  </si>
  <si>
    <t>3405044</t>
  </si>
  <si>
    <t>9622</t>
  </si>
  <si>
    <t>06990</t>
  </si>
  <si>
    <t>UL. ERAZMA JERZMANOWSKIEGO</t>
  </si>
  <si>
    <t>2056422</t>
  </si>
  <si>
    <t>25874</t>
  </si>
  <si>
    <t>07498</t>
  </si>
  <si>
    <t>UL. KACZORÓWKA</t>
  </si>
  <si>
    <t>8123707</t>
  </si>
  <si>
    <t>8719</t>
  </si>
  <si>
    <t>07741</t>
  </si>
  <si>
    <t>OS. KALINOWE</t>
  </si>
  <si>
    <t>5446371</t>
  </si>
  <si>
    <t>12271</t>
  </si>
  <si>
    <t>07805</t>
  </si>
  <si>
    <t>UL. KAZIMIERZA ODNOWICIELA</t>
  </si>
  <si>
    <t>8505415</t>
  </si>
  <si>
    <t>10767,25507</t>
  </si>
  <si>
    <t>08260</t>
  </si>
  <si>
    <t>OS. KOLOROWE</t>
  </si>
  <si>
    <t>5255345</t>
  </si>
  <si>
    <t>115666,126512,9132</t>
  </si>
  <si>
    <t>08980</t>
  </si>
  <si>
    <t>7040837</t>
  </si>
  <si>
    <t>28043,28057,28061</t>
  </si>
  <si>
    <t>OS. DYWIZJONU 303</t>
  </si>
  <si>
    <t>2322717</t>
  </si>
  <si>
    <t>81709</t>
  </si>
  <si>
    <t>09587</t>
  </si>
  <si>
    <t>UL. JANA KURCZABA</t>
  </si>
  <si>
    <t>813499</t>
  </si>
  <si>
    <t>8896</t>
  </si>
  <si>
    <t>10434</t>
  </si>
  <si>
    <t>UL. METALOWCÓW</t>
  </si>
  <si>
    <t>6468114</t>
  </si>
  <si>
    <t>125266,125267</t>
  </si>
  <si>
    <t>12632</t>
  </si>
  <si>
    <t>2184837</t>
  </si>
  <si>
    <t>22111</t>
  </si>
  <si>
    <t>UL. PODEDWORZE</t>
  </si>
  <si>
    <t>8824927</t>
  </si>
  <si>
    <t>7046</t>
  </si>
  <si>
    <t>16727</t>
  </si>
  <si>
    <t>UL. PORZECZKOWA</t>
  </si>
  <si>
    <t>4809955</t>
  </si>
  <si>
    <t>18181,21688</t>
  </si>
  <si>
    <t>17226</t>
  </si>
  <si>
    <t>UL. PSZCZELNA</t>
  </si>
  <si>
    <t>4362818</t>
  </si>
  <si>
    <t>14421</t>
  </si>
  <si>
    <t>18039</t>
  </si>
  <si>
    <t>UL. LUDWIKA RYDYGIERA</t>
  </si>
  <si>
    <t>3856462</t>
  </si>
  <si>
    <t>20672,20702</t>
  </si>
  <si>
    <t>19216</t>
  </si>
  <si>
    <t>UL. ŚW. FILIPA</t>
  </si>
  <si>
    <t>814487</t>
  </si>
  <si>
    <t>88992</t>
  </si>
  <si>
    <t>19816</t>
  </si>
  <si>
    <t>OS. SŁONECZNE</t>
  </si>
  <si>
    <t>5575542</t>
  </si>
  <si>
    <t>19232,19243</t>
  </si>
  <si>
    <t>20256</t>
  </si>
  <si>
    <t>UL. SPADOCHRONIARZY</t>
  </si>
  <si>
    <t>7612079</t>
  </si>
  <si>
    <t>118587,118588,118589,118590,118629</t>
  </si>
  <si>
    <t>20645</t>
  </si>
  <si>
    <t>UL. PIOTRA STACHIEWICZA</t>
  </si>
  <si>
    <t>806639</t>
  </si>
  <si>
    <t>9326</t>
  </si>
  <si>
    <t>20757</t>
  </si>
  <si>
    <t>UL. JANA I JĘDRZEJA ŚNIADECKICH</t>
  </si>
  <si>
    <t>12B</t>
  </si>
  <si>
    <t>2060819</t>
  </si>
  <si>
    <t>114132,29925,29926</t>
  </si>
  <si>
    <t>22383</t>
  </si>
  <si>
    <t>UL. TELIMENY</t>
  </si>
  <si>
    <t>7358323</t>
  </si>
  <si>
    <t>20014,20020,23131,23135,72196</t>
  </si>
  <si>
    <t>22739</t>
  </si>
  <si>
    <t>3983060</t>
  </si>
  <si>
    <t>12473</t>
  </si>
  <si>
    <t>OS. WILLOWE</t>
  </si>
  <si>
    <t>820180</t>
  </si>
  <si>
    <t>10096,4648</t>
  </si>
  <si>
    <t>24318</t>
  </si>
  <si>
    <t>UL. JANA ZAMOYSKIEGO</t>
  </si>
  <si>
    <t>3854537</t>
  </si>
  <si>
    <t>85992,85993,85995</t>
  </si>
  <si>
    <t>25579</t>
  </si>
  <si>
    <t>OS. ZŁOTEGO WIEKU</t>
  </si>
  <si>
    <t>3917970</t>
  </si>
  <si>
    <t>24903</t>
  </si>
  <si>
    <t>26196</t>
  </si>
  <si>
    <t>UL. ZŁOTY RÓG</t>
  </si>
  <si>
    <t>3853967</t>
  </si>
  <si>
    <t>20841,20852</t>
  </si>
  <si>
    <t>26217</t>
  </si>
  <si>
    <t>UL. SENIORÓW LOTNICTWA</t>
  </si>
  <si>
    <t>6275284</t>
  </si>
  <si>
    <t>20116,20145,72192</t>
  </si>
  <si>
    <t>28308</t>
  </si>
  <si>
    <t>UL. JÓZEFA SAWY-CALIŃSKIEGO</t>
  </si>
  <si>
    <t>6275050</t>
  </si>
  <si>
    <t>7664,7665</t>
  </si>
  <si>
    <t>36712</t>
  </si>
  <si>
    <t>UL. NORYMBERSKA</t>
  </si>
  <si>
    <t>10C</t>
  </si>
  <si>
    <t>4617422</t>
  </si>
  <si>
    <t>6079</t>
  </si>
  <si>
    <t>37234</t>
  </si>
  <si>
    <t>DOBCZYCE</t>
  </si>
  <si>
    <t>717888</t>
  </si>
  <si>
    <t>24478</t>
  </si>
  <si>
    <t>0951505</t>
  </si>
  <si>
    <t>KROSNO</t>
  </si>
  <si>
    <t>UL. GRODZKA</t>
  </si>
  <si>
    <t>1199257</t>
  </si>
  <si>
    <t>34712,82909</t>
  </si>
  <si>
    <t>0952410</t>
  </si>
  <si>
    <t>06163</t>
  </si>
  <si>
    <t>UL. RZESZOWSKA</t>
  </si>
  <si>
    <t>2110354</t>
  </si>
  <si>
    <t>112220,56325,56409,56477</t>
  </si>
  <si>
    <t>19351</t>
  </si>
  <si>
    <t>LEGNICA</t>
  </si>
  <si>
    <t>3573754</t>
  </si>
  <si>
    <t>8611</t>
  </si>
  <si>
    <t>0954047</t>
  </si>
  <si>
    <t>UL. GŁOGOWSKA</t>
  </si>
  <si>
    <t>8043184</t>
  </si>
  <si>
    <t>3772</t>
  </si>
  <si>
    <t>05614</t>
  </si>
  <si>
    <t>UL. KAMIENNA</t>
  </si>
  <si>
    <t>5558426</t>
  </si>
  <si>
    <t>10010</t>
  </si>
  <si>
    <t>07879</t>
  </si>
  <si>
    <t>UL. RADOSNA</t>
  </si>
  <si>
    <t>7342125</t>
  </si>
  <si>
    <t>4620,4621</t>
  </si>
  <si>
    <t>18322</t>
  </si>
  <si>
    <t>UL. FOLWARCZNA</t>
  </si>
  <si>
    <t>3456239</t>
  </si>
  <si>
    <t>120512,6923</t>
  </si>
  <si>
    <t>0954082</t>
  </si>
  <si>
    <t>05109</t>
  </si>
  <si>
    <t>3966624</t>
  </si>
  <si>
    <t>22355,48688</t>
  </si>
  <si>
    <t>JAWORSKI</t>
  </si>
  <si>
    <t>JAWOR</t>
  </si>
  <si>
    <t>UL. WROCŁAWSKA</t>
  </si>
  <si>
    <t>242381</t>
  </si>
  <si>
    <t>22313,22314</t>
  </si>
  <si>
    <t>0954120</t>
  </si>
  <si>
    <t>24806</t>
  </si>
  <si>
    <t>4094214</t>
  </si>
  <si>
    <t>11718</t>
  </si>
  <si>
    <t>0954142</t>
  </si>
  <si>
    <t>PL. PL. JANA METZIGA</t>
  </si>
  <si>
    <t>6563754</t>
  </si>
  <si>
    <t>47332,48892</t>
  </si>
  <si>
    <t>0954225</t>
  </si>
  <si>
    <t>50023</t>
  </si>
  <si>
    <t>UL. ARMII POLSKIEJ</t>
  </si>
  <si>
    <t>15A</t>
  </si>
  <si>
    <t>1921590</t>
  </si>
  <si>
    <t>82733,82814</t>
  </si>
  <si>
    <t>0954449</t>
  </si>
  <si>
    <t>00437</t>
  </si>
  <si>
    <t>PL. BOLESŁAWA CHROBREGO</t>
  </si>
  <si>
    <t>2397392</t>
  </si>
  <si>
    <t>93000</t>
  </si>
  <si>
    <t>01741</t>
  </si>
  <si>
    <t>6385844</t>
  </si>
  <si>
    <t>56378,56589</t>
  </si>
  <si>
    <t>7150652</t>
  </si>
  <si>
    <t>86145</t>
  </si>
  <si>
    <t>KOŚCIAŃSKI</t>
  </si>
  <si>
    <t>KRZYWIŃ</t>
  </si>
  <si>
    <t>UL. GENERAŁA CHŁAPOWSKIEGO</t>
  </si>
  <si>
    <t>7072975</t>
  </si>
  <si>
    <t>30134,53286</t>
  </si>
  <si>
    <t>0954544</t>
  </si>
  <si>
    <t>46271</t>
  </si>
  <si>
    <t>AL. NIEPODLEGŁOŚCI</t>
  </si>
  <si>
    <t>8043261</t>
  </si>
  <si>
    <t>29117</t>
  </si>
  <si>
    <t>0954662</t>
  </si>
  <si>
    <t>14199</t>
  </si>
  <si>
    <t>UL. ZACISZE</t>
  </si>
  <si>
    <t>WSCHOWSKI</t>
  </si>
  <si>
    <t>WSCHOWA</t>
  </si>
  <si>
    <t>4609676</t>
  </si>
  <si>
    <t>27429</t>
  </si>
  <si>
    <t>0954685</t>
  </si>
  <si>
    <t>UL. MATEJKI</t>
  </si>
  <si>
    <t>5757889</t>
  </si>
  <si>
    <t>42284,6806</t>
  </si>
  <si>
    <t>12485</t>
  </si>
  <si>
    <t>LUBLIN</t>
  </si>
  <si>
    <t>AL. KOMPOZYTORÓW POLSKICH</t>
  </si>
  <si>
    <t>7973936</t>
  </si>
  <si>
    <t>88491</t>
  </si>
  <si>
    <t>0954700</t>
  </si>
  <si>
    <t>09092</t>
  </si>
  <si>
    <t>UL. MAGNOLIOWA</t>
  </si>
  <si>
    <t>3268971</t>
  </si>
  <si>
    <t>80219,80220</t>
  </si>
  <si>
    <t>11908</t>
  </si>
  <si>
    <t>UL. MEŁGIEWSKA</t>
  </si>
  <si>
    <t>2024171</t>
  </si>
  <si>
    <t>113811,28736</t>
  </si>
  <si>
    <t>12600</t>
  </si>
  <si>
    <t>UL. SŁOWICZA</t>
  </si>
  <si>
    <t>7412475</t>
  </si>
  <si>
    <t>52855</t>
  </si>
  <si>
    <t>20298</t>
  </si>
  <si>
    <t>AL. WARSZAWSKA</t>
  </si>
  <si>
    <t>6712558</t>
  </si>
  <si>
    <t>88500</t>
  </si>
  <si>
    <t>23680</t>
  </si>
  <si>
    <t>UL. ZEMBORZYCKA</t>
  </si>
  <si>
    <t>7538585</t>
  </si>
  <si>
    <t>70883,70884</t>
  </si>
  <si>
    <t>25998</t>
  </si>
  <si>
    <t>BEŁŻYCE</t>
  </si>
  <si>
    <t>4672504</t>
  </si>
  <si>
    <t>87665,87667</t>
  </si>
  <si>
    <t>0955555</t>
  </si>
  <si>
    <t>DĘBLIN</t>
  </si>
  <si>
    <t>2146100</t>
  </si>
  <si>
    <t>22146,22147,22148,22149,22150,22153</t>
  </si>
  <si>
    <t>0955740</t>
  </si>
  <si>
    <t>UL. GEN. PILOTA JÓZEFA KOWALSKIEGO</t>
  </si>
  <si>
    <t>4466095</t>
  </si>
  <si>
    <t>86507,86508</t>
  </si>
  <si>
    <t>29033</t>
  </si>
  <si>
    <t>INNE DĄBRÓWKA</t>
  </si>
  <si>
    <t>18154324</t>
  </si>
  <si>
    <t>40220</t>
  </si>
  <si>
    <t>0955905</t>
  </si>
  <si>
    <t>31908</t>
  </si>
  <si>
    <t>KOCK</t>
  </si>
  <si>
    <t>UL. PRZECHODNIA</t>
  </si>
  <si>
    <t>8877771</t>
  </si>
  <si>
    <t>3489,6345</t>
  </si>
  <si>
    <t>0956069</t>
  </si>
  <si>
    <t>17635</t>
  </si>
  <si>
    <t>7348163</t>
  </si>
  <si>
    <t>13912,13962,14087</t>
  </si>
  <si>
    <t>KRAŚNIK</t>
  </si>
  <si>
    <t>4672437</t>
  </si>
  <si>
    <t>34868</t>
  </si>
  <si>
    <t>0956112</t>
  </si>
  <si>
    <t>2082731</t>
  </si>
  <si>
    <t>107118,68034,68306,68457,87661</t>
  </si>
  <si>
    <t>UL. KS. JERZEGO POPIEŁUSZKI</t>
  </si>
  <si>
    <t>3590377</t>
  </si>
  <si>
    <t>105960,35060</t>
  </si>
  <si>
    <t>2076629</t>
  </si>
  <si>
    <t>42151,42214</t>
  </si>
  <si>
    <t>NAŁĘCZÓW</t>
  </si>
  <si>
    <t>475543</t>
  </si>
  <si>
    <t>87564</t>
  </si>
  <si>
    <t>0956454</t>
  </si>
  <si>
    <t>2350121</t>
  </si>
  <si>
    <t>13176</t>
  </si>
  <si>
    <t>0956744</t>
  </si>
  <si>
    <t>469819</t>
  </si>
  <si>
    <t>114185,123144,125533,48012,48013,48014</t>
  </si>
  <si>
    <t>0956810</t>
  </si>
  <si>
    <t>ŁOMŻA</t>
  </si>
  <si>
    <t>UL. FELIKSA BERNATOWICZA</t>
  </si>
  <si>
    <t>4254419</t>
  </si>
  <si>
    <t>22796,22797</t>
  </si>
  <si>
    <t>0957241</t>
  </si>
  <si>
    <t>01093</t>
  </si>
  <si>
    <t>UL. MARII SKŁODOWSKIEJ-CURIE</t>
  </si>
  <si>
    <t>8585824</t>
  </si>
  <si>
    <t>24417,24419,24420</t>
  </si>
  <si>
    <t>20068</t>
  </si>
  <si>
    <t>CIECHANOWIEC</t>
  </si>
  <si>
    <t>UL. SOSNOWA</t>
  </si>
  <si>
    <t>2079045</t>
  </si>
  <si>
    <t>68656</t>
  </si>
  <si>
    <t>0957324</t>
  </si>
  <si>
    <t>20598</t>
  </si>
  <si>
    <t>GRAJEWSKI</t>
  </si>
  <si>
    <t>GRAJEWO</t>
  </si>
  <si>
    <t>UL. DR TADEUSZA NOWICKIEGO</t>
  </si>
  <si>
    <t>4953504</t>
  </si>
  <si>
    <t>103542,43337</t>
  </si>
  <si>
    <t>0957376</t>
  </si>
  <si>
    <t>48314</t>
  </si>
  <si>
    <t>JEDWABNE</t>
  </si>
  <si>
    <t>UL. MICKIEWICZA</t>
  </si>
  <si>
    <t>7884685</t>
  </si>
  <si>
    <t>38920,38921,38922,39716</t>
  </si>
  <si>
    <t>0957382</t>
  </si>
  <si>
    <t>12734</t>
  </si>
  <si>
    <t>ŁÓDŹ</t>
  </si>
  <si>
    <t>UL. KAROLA BOHDANOWICZA</t>
  </si>
  <si>
    <t>6335219</t>
  </si>
  <si>
    <t>109295,114167</t>
  </si>
  <si>
    <t>0957650</t>
  </si>
  <si>
    <t>01692</t>
  </si>
  <si>
    <t>UL. CZERWONA</t>
  </si>
  <si>
    <t>8755950</t>
  </si>
  <si>
    <t>35108,35110</t>
  </si>
  <si>
    <t>03425</t>
  </si>
  <si>
    <t>UL. DEOTYMY</t>
  </si>
  <si>
    <t>3658997</t>
  </si>
  <si>
    <t>46861</t>
  </si>
  <si>
    <t>03762</t>
  </si>
  <si>
    <t>UL. GOŚCINIEC</t>
  </si>
  <si>
    <t>5888635</t>
  </si>
  <si>
    <t>25427</t>
  </si>
  <si>
    <t>05875</t>
  </si>
  <si>
    <t>5506295</t>
  </si>
  <si>
    <t>46853</t>
  </si>
  <si>
    <t>07264</t>
  </si>
  <si>
    <t>UL. WINCENTEGO KADŁUBKA</t>
  </si>
  <si>
    <t>2043648</t>
  </si>
  <si>
    <t>27155,34914</t>
  </si>
  <si>
    <t>07759</t>
  </si>
  <si>
    <t>2186671</t>
  </si>
  <si>
    <t>121610,123938,123939</t>
  </si>
  <si>
    <t>UL. MILIONOWA</t>
  </si>
  <si>
    <t>7672352</t>
  </si>
  <si>
    <t>130386,29495,29723,31329</t>
  </si>
  <si>
    <t>12938</t>
  </si>
  <si>
    <t>UL. TADEUSZA MOSTOWSKIEGO</t>
  </si>
  <si>
    <t>23/27</t>
  </si>
  <si>
    <t>8689630</t>
  </si>
  <si>
    <t>34703</t>
  </si>
  <si>
    <t>13381</t>
  </si>
  <si>
    <t>UL. PODMIEJSKA</t>
  </si>
  <si>
    <t>4932326</t>
  </si>
  <si>
    <t>22522,23254</t>
  </si>
  <si>
    <t>16816</t>
  </si>
  <si>
    <t>6461559</t>
  </si>
  <si>
    <t>119364,124446</t>
  </si>
  <si>
    <t>3784860</t>
  </si>
  <si>
    <t>29311</t>
  </si>
  <si>
    <t>UL. TRAKTOROWA</t>
  </si>
  <si>
    <t>7162608</t>
  </si>
  <si>
    <t>34702</t>
  </si>
  <si>
    <t>22937</t>
  </si>
  <si>
    <t>UL. PILOTA STANISŁAWA WIGURY</t>
  </si>
  <si>
    <t>2228246</t>
  </si>
  <si>
    <t>23073</t>
  </si>
  <si>
    <t>24242</t>
  </si>
  <si>
    <t>UL. WILEŃSKA</t>
  </si>
  <si>
    <t>7736113</t>
  </si>
  <si>
    <t>105198,25385</t>
  </si>
  <si>
    <t>24289</t>
  </si>
  <si>
    <t>2960949</t>
  </si>
  <si>
    <t>75604</t>
  </si>
  <si>
    <t>ZGIERSKI</t>
  </si>
  <si>
    <t>OZORKÓW</t>
  </si>
  <si>
    <t>7672629</t>
  </si>
  <si>
    <t>10934,10955,10956</t>
  </si>
  <si>
    <t>0958967</t>
  </si>
  <si>
    <t>PABIANICKI</t>
  </si>
  <si>
    <t>PABIANICE</t>
  </si>
  <si>
    <t>3/5</t>
  </si>
  <si>
    <t>2072844</t>
  </si>
  <si>
    <t>17313,57357</t>
  </si>
  <si>
    <t>0959079</t>
  </si>
  <si>
    <t>ZGIERZ</t>
  </si>
  <si>
    <t>3275264</t>
  </si>
  <si>
    <t>14403</t>
  </si>
  <si>
    <t>0959263</t>
  </si>
  <si>
    <t>5059899</t>
  </si>
  <si>
    <t>14399</t>
  </si>
  <si>
    <t>NOWY SĄCZ</t>
  </si>
  <si>
    <t>4429351</t>
  </si>
  <si>
    <t>17320</t>
  </si>
  <si>
    <t>0959435</t>
  </si>
  <si>
    <t>UL. BOLESŁAWA LIMANOWSKIEGO</t>
  </si>
  <si>
    <t>2279941</t>
  </si>
  <si>
    <t>111129,26956,64873</t>
  </si>
  <si>
    <t>11074</t>
  </si>
  <si>
    <t>2043066</t>
  </si>
  <si>
    <t>18362,18363,18364</t>
  </si>
  <si>
    <t>16756</t>
  </si>
  <si>
    <t>5574820</t>
  </si>
  <si>
    <t>125064</t>
  </si>
  <si>
    <t>UL. HUGO KOŁŁĄTAJA</t>
  </si>
  <si>
    <t>3856397</t>
  </si>
  <si>
    <t>9834</t>
  </si>
  <si>
    <t>28081</t>
  </si>
  <si>
    <t>GRYBÓW</t>
  </si>
  <si>
    <t>2165095</t>
  </si>
  <si>
    <t>23396,23761</t>
  </si>
  <si>
    <t>0960042</t>
  </si>
  <si>
    <t>TATRZAŃSKI</t>
  </si>
  <si>
    <t>ZAKOPANE</t>
  </si>
  <si>
    <t>UL. HARENDA</t>
  </si>
  <si>
    <t>7483157</t>
  </si>
  <si>
    <t>27912</t>
  </si>
  <si>
    <t>0963773</t>
  </si>
  <si>
    <t>06535</t>
  </si>
  <si>
    <t>5667416</t>
  </si>
  <si>
    <t>111733,47244</t>
  </si>
  <si>
    <t>0964465</t>
  </si>
  <si>
    <t>UL. EDWARDA MROZA</t>
  </si>
  <si>
    <t>2149560</t>
  </si>
  <si>
    <t>115244,115248</t>
  </si>
  <si>
    <t>13433</t>
  </si>
  <si>
    <t>AL. ALEJA MARSZAŁKA JÓZEFA PIŁSUDSKIEGO</t>
  </si>
  <si>
    <t>2165937</t>
  </si>
  <si>
    <t>122532</t>
  </si>
  <si>
    <t>38558</t>
  </si>
  <si>
    <t>5232073</t>
  </si>
  <si>
    <t>69547,69548,69551,69553</t>
  </si>
  <si>
    <t>0964650</t>
  </si>
  <si>
    <t>JEZIORANY</t>
  </si>
  <si>
    <t>5476676</t>
  </si>
  <si>
    <t>64973,64974</t>
  </si>
  <si>
    <t>0964703</t>
  </si>
  <si>
    <t>UL. ŚW. DOMINIKA SAVIO</t>
  </si>
  <si>
    <t>7529915</t>
  </si>
  <si>
    <t>130250,66419,83192</t>
  </si>
  <si>
    <t>0964927</t>
  </si>
  <si>
    <t>36252</t>
  </si>
  <si>
    <t>6432313</t>
  </si>
  <si>
    <t>27954</t>
  </si>
  <si>
    <t>0964991</t>
  </si>
  <si>
    <t>UL. PASYMSKA</t>
  </si>
  <si>
    <t>2177837</t>
  </si>
  <si>
    <t>128325,128329,87696</t>
  </si>
  <si>
    <t>OPOLE</t>
  </si>
  <si>
    <t>UL. BUDOWLANYCH</t>
  </si>
  <si>
    <t>8515637</t>
  </si>
  <si>
    <t>5928</t>
  </si>
  <si>
    <t>0965016</t>
  </si>
  <si>
    <t>02337</t>
  </si>
  <si>
    <t>UL. JANA BYTNARA "RUDEGO"</t>
  </si>
  <si>
    <t>7241796</t>
  </si>
  <si>
    <t>113932</t>
  </si>
  <si>
    <t>02523</t>
  </si>
  <si>
    <t>UL. CMENTARNA</t>
  </si>
  <si>
    <t>1083494</t>
  </si>
  <si>
    <t>6943</t>
  </si>
  <si>
    <t>03114</t>
  </si>
  <si>
    <t>UL. DROBIARSKA</t>
  </si>
  <si>
    <t>3993151</t>
  </si>
  <si>
    <t>47756,48494</t>
  </si>
  <si>
    <t>04188</t>
  </si>
  <si>
    <t>UL. WIKTORA GORZOŁKI</t>
  </si>
  <si>
    <t>4184294</t>
  </si>
  <si>
    <t>7682</t>
  </si>
  <si>
    <t>05838</t>
  </si>
  <si>
    <t>UL. GROSZOWICKA</t>
  </si>
  <si>
    <t>6222668</t>
  </si>
  <si>
    <t>7704</t>
  </si>
  <si>
    <t>06186</t>
  </si>
  <si>
    <t>UL. GRUDZICKA</t>
  </si>
  <si>
    <t>3611178</t>
  </si>
  <si>
    <t>7675</t>
  </si>
  <si>
    <t>06238</t>
  </si>
  <si>
    <t>1083687</t>
  </si>
  <si>
    <t>5822</t>
  </si>
  <si>
    <t>3547326</t>
  </si>
  <si>
    <t>16249,16253</t>
  </si>
  <si>
    <t>UL. KSIĄŻĄT OPOLSKICH</t>
  </si>
  <si>
    <t>2207738</t>
  </si>
  <si>
    <t>24646,24668,24699</t>
  </si>
  <si>
    <t>10215</t>
  </si>
  <si>
    <t>2132677</t>
  </si>
  <si>
    <t>5204</t>
  </si>
  <si>
    <t>UL. MAŁOPOLSKA</t>
  </si>
  <si>
    <t>7495310</t>
  </si>
  <si>
    <t>7668</t>
  </si>
  <si>
    <t>12189</t>
  </si>
  <si>
    <t>UL. ZOFII NAŁKOWSKIEJ</t>
  </si>
  <si>
    <t>5393907</t>
  </si>
  <si>
    <t>7612</t>
  </si>
  <si>
    <t>13967</t>
  </si>
  <si>
    <t>5392397</t>
  </si>
  <si>
    <t>27671,27757,27770</t>
  </si>
  <si>
    <t>6859786</t>
  </si>
  <si>
    <t>5248</t>
  </si>
  <si>
    <t>UL. EDMUNDA OSMAŃCZYKA</t>
  </si>
  <si>
    <t>3800256</t>
  </si>
  <si>
    <t>24466,27621</t>
  </si>
  <si>
    <t>15327</t>
  </si>
  <si>
    <t>8006090</t>
  </si>
  <si>
    <t>7633</t>
  </si>
  <si>
    <t>UL. STRZELCÓW BYTOMSKICH</t>
  </si>
  <si>
    <t>5776519</t>
  </si>
  <si>
    <t>109268,111847,114427</t>
  </si>
  <si>
    <t>21365</t>
  </si>
  <si>
    <t>UL. WALEREGO WRÓBLEWSKIEGO</t>
  </si>
  <si>
    <t>4629420</t>
  </si>
  <si>
    <t>6969</t>
  </si>
  <si>
    <t>24838</t>
  </si>
  <si>
    <t>UL. BOGUMIŁA WYSZOMIRSKIEGO</t>
  </si>
  <si>
    <t>4375461</t>
  </si>
  <si>
    <t>24768</t>
  </si>
  <si>
    <t>25097</t>
  </si>
  <si>
    <t>UL. MAJORA "HUBALA"</t>
  </si>
  <si>
    <t>7751269</t>
  </si>
  <si>
    <t>128992,24598,24609</t>
  </si>
  <si>
    <t>39971</t>
  </si>
  <si>
    <t>BABORÓW</t>
  </si>
  <si>
    <t>3611179</t>
  </si>
  <si>
    <t>114797,114798</t>
  </si>
  <si>
    <t>0965200</t>
  </si>
  <si>
    <t>BIAŁA</t>
  </si>
  <si>
    <t>OS. 1000-LECIA</t>
  </si>
  <si>
    <t>2179277</t>
  </si>
  <si>
    <t>13155,42516</t>
  </si>
  <si>
    <t>0965223</t>
  </si>
  <si>
    <t>00006</t>
  </si>
  <si>
    <t>2491433</t>
  </si>
  <si>
    <t>53098</t>
  </si>
  <si>
    <t>0965275</t>
  </si>
  <si>
    <t>8579843</t>
  </si>
  <si>
    <t>40184</t>
  </si>
  <si>
    <t>UL. BATOREGO</t>
  </si>
  <si>
    <t>5201265</t>
  </si>
  <si>
    <t>6272,6273,6274</t>
  </si>
  <si>
    <t>0965281</t>
  </si>
  <si>
    <t>00886</t>
  </si>
  <si>
    <t>3355339</t>
  </si>
  <si>
    <t>19288</t>
  </si>
  <si>
    <t>UL. SOBIESKIEGO</t>
  </si>
  <si>
    <t>4756547</t>
  </si>
  <si>
    <t>19325</t>
  </si>
  <si>
    <t>20421</t>
  </si>
  <si>
    <t>2426235</t>
  </si>
  <si>
    <t>31928</t>
  </si>
  <si>
    <t>0965329</t>
  </si>
  <si>
    <t>UL. KOCHANOWSKIEGO</t>
  </si>
  <si>
    <t>8452209</t>
  </si>
  <si>
    <t>31931</t>
  </si>
  <si>
    <t>08725</t>
  </si>
  <si>
    <t>4565717</t>
  </si>
  <si>
    <t>11027,11048,11079</t>
  </si>
  <si>
    <t>1893799</t>
  </si>
  <si>
    <t>31923</t>
  </si>
  <si>
    <t>UL. NIEPODLEGŁOŚCI</t>
  </si>
  <si>
    <t>1047377</t>
  </si>
  <si>
    <t>87745,87746</t>
  </si>
  <si>
    <t>14203</t>
  </si>
  <si>
    <t>4820663</t>
  </si>
  <si>
    <t>111738,111750,112166</t>
  </si>
  <si>
    <t>AL. ŚLĄSKA</t>
  </si>
  <si>
    <t>7623901</t>
  </si>
  <si>
    <t>11515,11526,11536,11582</t>
  </si>
  <si>
    <t>22307</t>
  </si>
  <si>
    <t>7560352</t>
  </si>
  <si>
    <t>75576</t>
  </si>
  <si>
    <t>UL. BOHATERÓW WARSZAWY</t>
  </si>
  <si>
    <t>3483039</t>
  </si>
  <si>
    <t>20845</t>
  </si>
  <si>
    <t>0965341</t>
  </si>
  <si>
    <t>01679</t>
  </si>
  <si>
    <t>5074999</t>
  </si>
  <si>
    <t>75599</t>
  </si>
  <si>
    <t>UL. KASZUBSKA KOLONIA</t>
  </si>
  <si>
    <t>8388359</t>
  </si>
  <si>
    <t>103500,104133,114102</t>
  </si>
  <si>
    <t>08853</t>
  </si>
  <si>
    <t>UL. KRASZEWSKIEGO</t>
  </si>
  <si>
    <t>8771209</t>
  </si>
  <si>
    <t>18547</t>
  </si>
  <si>
    <t>09869</t>
  </si>
  <si>
    <t>UL. SŁOWACKIEGO</t>
  </si>
  <si>
    <t>8641690</t>
  </si>
  <si>
    <t>18659</t>
  </si>
  <si>
    <t>20286</t>
  </si>
  <si>
    <t>2100845</t>
  </si>
  <si>
    <t>58329</t>
  </si>
  <si>
    <t>0965364</t>
  </si>
  <si>
    <t>1067770</t>
  </si>
  <si>
    <t>58327,58328</t>
  </si>
  <si>
    <t>5457312</t>
  </si>
  <si>
    <t>8258,8296</t>
  </si>
  <si>
    <t>0965401</t>
  </si>
  <si>
    <t>UL. MORCINKA</t>
  </si>
  <si>
    <t>3993711</t>
  </si>
  <si>
    <t>9253</t>
  </si>
  <si>
    <t>13278</t>
  </si>
  <si>
    <t>6858553</t>
  </si>
  <si>
    <t>2936</t>
  </si>
  <si>
    <t>KĘDZIERZYN-KOŹLE</t>
  </si>
  <si>
    <t>5457294</t>
  </si>
  <si>
    <t>20910</t>
  </si>
  <si>
    <t>0965424</t>
  </si>
  <si>
    <t>UL. IGNACEGO KRASICKIEGO</t>
  </si>
  <si>
    <t>6986901</t>
  </si>
  <si>
    <t>118837,47114,49941,51259</t>
  </si>
  <si>
    <t>09830</t>
  </si>
  <si>
    <t>5011671</t>
  </si>
  <si>
    <t>22357</t>
  </si>
  <si>
    <t>UL. GRZEGORZA PIRAMOWICZA</t>
  </si>
  <si>
    <t>6476341</t>
  </si>
  <si>
    <t>23742</t>
  </si>
  <si>
    <t>16331</t>
  </si>
  <si>
    <t>UL. PRZODOWNIKÓW PRACY</t>
  </si>
  <si>
    <t>2128704</t>
  </si>
  <si>
    <t>50396,50397</t>
  </si>
  <si>
    <t>17802</t>
  </si>
  <si>
    <t>UL. SŁAWIĘCICKA</t>
  </si>
  <si>
    <t>7878964</t>
  </si>
  <si>
    <t>38542,38544</t>
  </si>
  <si>
    <t>20199</t>
  </si>
  <si>
    <t>5585320</t>
  </si>
  <si>
    <t>60319,72391</t>
  </si>
  <si>
    <t>UL. STOCZNIOWCÓW</t>
  </si>
  <si>
    <t>2505546</t>
  </si>
  <si>
    <t>23834,47257</t>
  </si>
  <si>
    <t>21190</t>
  </si>
  <si>
    <t>UL. GŁOWACKIEGO</t>
  </si>
  <si>
    <t>4121265</t>
  </si>
  <si>
    <t>25549</t>
  </si>
  <si>
    <t>0965602</t>
  </si>
  <si>
    <t>05623</t>
  </si>
  <si>
    <t>6796010</t>
  </si>
  <si>
    <t>42302,74503,74505,74506,74507</t>
  </si>
  <si>
    <t>8898514</t>
  </si>
  <si>
    <t>17647</t>
  </si>
  <si>
    <t>0965619</t>
  </si>
  <si>
    <t>1049106</t>
  </si>
  <si>
    <t>17645,46654,47624</t>
  </si>
  <si>
    <t>KOLONOWSKIE</t>
  </si>
  <si>
    <t>7624490</t>
  </si>
  <si>
    <t>58114</t>
  </si>
  <si>
    <t>0965631</t>
  </si>
  <si>
    <t>3993622</t>
  </si>
  <si>
    <t>59662</t>
  </si>
  <si>
    <t>7815347</t>
  </si>
  <si>
    <t>80627,80628,80629</t>
  </si>
  <si>
    <t>0965677</t>
  </si>
  <si>
    <t>UL. KRAWIECKA</t>
  </si>
  <si>
    <t>7241442</t>
  </si>
  <si>
    <t>75575</t>
  </si>
  <si>
    <t>09894</t>
  </si>
  <si>
    <t>4502611</t>
  </si>
  <si>
    <t>80616,80646</t>
  </si>
  <si>
    <t>1084697</t>
  </si>
  <si>
    <t>119208,119211,64762,64763,64764,64765</t>
  </si>
  <si>
    <t>0965714</t>
  </si>
  <si>
    <t>UL. NAD WODĄ</t>
  </si>
  <si>
    <t>2497474</t>
  </si>
  <si>
    <t>82594,82595</t>
  </si>
  <si>
    <t>13841</t>
  </si>
  <si>
    <t>UL. ZDZIESZOWICKA</t>
  </si>
  <si>
    <t>3993778</t>
  </si>
  <si>
    <t>82592</t>
  </si>
  <si>
    <t>25967</t>
  </si>
  <si>
    <t>NIEMODLIN</t>
  </si>
  <si>
    <t>5648224</t>
  </si>
  <si>
    <t>73904,73905,73906</t>
  </si>
  <si>
    <t>0965750</t>
  </si>
  <si>
    <t>UL. REYMONTA</t>
  </si>
  <si>
    <t>3483079</t>
  </si>
  <si>
    <t>48744</t>
  </si>
  <si>
    <t>18645</t>
  </si>
  <si>
    <t>4149208</t>
  </si>
  <si>
    <t>48745</t>
  </si>
  <si>
    <t>8835118</t>
  </si>
  <si>
    <t>59905</t>
  </si>
  <si>
    <t>0965789</t>
  </si>
  <si>
    <t>AL. ALEJA WOJSKA POLSKIEGO</t>
  </si>
  <si>
    <t>1060026</t>
  </si>
  <si>
    <t>106668,123702</t>
  </si>
  <si>
    <t>33790</t>
  </si>
  <si>
    <t>UL. ŚWIĘTEGO PIOTRA</t>
  </si>
  <si>
    <t>2088117</t>
  </si>
  <si>
    <t>22929,88044</t>
  </si>
  <si>
    <t>39985</t>
  </si>
  <si>
    <t>5967900</t>
  </si>
  <si>
    <t>75724,88772,89999,90948</t>
  </si>
  <si>
    <t>0965832</t>
  </si>
  <si>
    <t>2378635</t>
  </si>
  <si>
    <t>75034</t>
  </si>
  <si>
    <t>UL. HUGONA KOŁŁĄTAJA</t>
  </si>
  <si>
    <t>6732731</t>
  </si>
  <si>
    <t>103494,103496,114197</t>
  </si>
  <si>
    <t>0965855</t>
  </si>
  <si>
    <t>09003</t>
  </si>
  <si>
    <t>2164839</t>
  </si>
  <si>
    <t>20313</t>
  </si>
  <si>
    <t>6094825</t>
  </si>
  <si>
    <t>20312</t>
  </si>
  <si>
    <t>2482040</t>
  </si>
  <si>
    <t>16212</t>
  </si>
  <si>
    <t>0965878</t>
  </si>
  <si>
    <t>UL. DĄBROWSKIEGO</t>
  </si>
  <si>
    <t>8642694</t>
  </si>
  <si>
    <t>49364,49367</t>
  </si>
  <si>
    <t>03667</t>
  </si>
  <si>
    <t>UL. GIMNAZJALNA</t>
  </si>
  <si>
    <t>6605454</t>
  </si>
  <si>
    <t>6275</t>
  </si>
  <si>
    <t>05527</t>
  </si>
  <si>
    <t>UL. MŁYŃSKA</t>
  </si>
  <si>
    <t>1080898</t>
  </si>
  <si>
    <t>8012,8013,8015,8016</t>
  </si>
  <si>
    <t>13132</t>
  </si>
  <si>
    <t>3355539</t>
  </si>
  <si>
    <t>118933</t>
  </si>
  <si>
    <t>UL. PODGÓRNA</t>
  </si>
  <si>
    <t>2077365</t>
  </si>
  <si>
    <t>6271,6853,6855,6856</t>
  </si>
  <si>
    <t>16742</t>
  </si>
  <si>
    <t>6477773</t>
  </si>
  <si>
    <t>16221</t>
  </si>
  <si>
    <t>6923152</t>
  </si>
  <si>
    <t>16210</t>
  </si>
  <si>
    <t>3801894</t>
  </si>
  <si>
    <t>5463</t>
  </si>
  <si>
    <t>0965915</t>
  </si>
  <si>
    <t>UL. RZECZNA</t>
  </si>
  <si>
    <t>4184750</t>
  </si>
  <si>
    <t>34662</t>
  </si>
  <si>
    <t>0965996</t>
  </si>
  <si>
    <t>19326</t>
  </si>
  <si>
    <t>2110605</t>
  </si>
  <si>
    <t>25774,25797</t>
  </si>
  <si>
    <t>ZAWADZKIE</t>
  </si>
  <si>
    <t>UL. KRÓTKA</t>
  </si>
  <si>
    <t>3993256</t>
  </si>
  <si>
    <t>56036,58667,85757</t>
  </si>
  <si>
    <t>0966004</t>
  </si>
  <si>
    <t>10009</t>
  </si>
  <si>
    <t>6859894</t>
  </si>
  <si>
    <t>68265,68267</t>
  </si>
  <si>
    <t>5840178</t>
  </si>
  <si>
    <t>60970</t>
  </si>
  <si>
    <t>0966040</t>
  </si>
  <si>
    <t>PL. 1 MAJA</t>
  </si>
  <si>
    <t>4375575</t>
  </si>
  <si>
    <t>66212</t>
  </si>
  <si>
    <t>11924</t>
  </si>
  <si>
    <t>OSTROŁĘKA</t>
  </si>
  <si>
    <t>3800154</t>
  </si>
  <si>
    <t>119130,41103,48457</t>
  </si>
  <si>
    <t>0966079</t>
  </si>
  <si>
    <t>BROK</t>
  </si>
  <si>
    <t>2073046</t>
  </si>
  <si>
    <t>28695,28696</t>
  </si>
  <si>
    <t>0966151</t>
  </si>
  <si>
    <t>890425</t>
  </si>
  <si>
    <t>128945</t>
  </si>
  <si>
    <t>7240597</t>
  </si>
  <si>
    <t>119626,22104,24745,25511,30115,31916</t>
  </si>
  <si>
    <t>0966270</t>
  </si>
  <si>
    <t>MAKÓW MAZOWIECKI</t>
  </si>
  <si>
    <t>UL. DUŃSKIEGO CZERWONEGO KRZYŻA</t>
  </si>
  <si>
    <t>864865</t>
  </si>
  <si>
    <t>28573,28581,28582,28583</t>
  </si>
  <si>
    <t>0966300</t>
  </si>
  <si>
    <t>04406</t>
  </si>
  <si>
    <t>864866</t>
  </si>
  <si>
    <t>25764,25998,26010</t>
  </si>
  <si>
    <t>UL. KOPERNIKA</t>
  </si>
  <si>
    <t>3290172</t>
  </si>
  <si>
    <t>14889</t>
  </si>
  <si>
    <t>09276</t>
  </si>
  <si>
    <t>UL. GEN. PUŁASKIEGO</t>
  </si>
  <si>
    <t>4246100</t>
  </si>
  <si>
    <t>103754,90566</t>
  </si>
  <si>
    <t>18093</t>
  </si>
  <si>
    <t>4247066</t>
  </si>
  <si>
    <t>103753,90565</t>
  </si>
  <si>
    <t>UL. STEFANA GROTA-ROWECKIEGO</t>
  </si>
  <si>
    <t>7495056</t>
  </si>
  <si>
    <t>115466,115467</t>
  </si>
  <si>
    <t>0966330</t>
  </si>
  <si>
    <t>06192</t>
  </si>
  <si>
    <t>UL. ROMANA RUBINKOWSKIEGO</t>
  </si>
  <si>
    <t>895605</t>
  </si>
  <si>
    <t>31066</t>
  </si>
  <si>
    <t>19032</t>
  </si>
  <si>
    <t>UL. ŚW. FLORIANA</t>
  </si>
  <si>
    <t>3481480</t>
  </si>
  <si>
    <t>42165</t>
  </si>
  <si>
    <t>0966398</t>
  </si>
  <si>
    <t>05083</t>
  </si>
  <si>
    <t>UL. JANA KILIŃSKIEGO</t>
  </si>
  <si>
    <t>2458666</t>
  </si>
  <si>
    <t>113583</t>
  </si>
  <si>
    <t>08435</t>
  </si>
  <si>
    <t>UL. ŚW. STANISŁAWA KOSTKI</t>
  </si>
  <si>
    <t>6603753</t>
  </si>
  <si>
    <t>15247</t>
  </si>
  <si>
    <t>09480</t>
  </si>
  <si>
    <t>UL. LESZNO</t>
  </si>
  <si>
    <t>7429437</t>
  </si>
  <si>
    <t>21065,21075,21149,21212</t>
  </si>
  <si>
    <t>10888</t>
  </si>
  <si>
    <t>936150</t>
  </si>
  <si>
    <t>14440,14441,14492</t>
  </si>
  <si>
    <t>3015333</t>
  </si>
  <si>
    <t>127582</t>
  </si>
  <si>
    <t>937091</t>
  </si>
  <si>
    <t>12908,13807</t>
  </si>
  <si>
    <t>UL. SZOSA CIECHANOWSKA</t>
  </si>
  <si>
    <t>3417517</t>
  </si>
  <si>
    <t>119122,123889,129668,40870,40952</t>
  </si>
  <si>
    <t>22035</t>
  </si>
  <si>
    <t>6666232</t>
  </si>
  <si>
    <t>69962</t>
  </si>
  <si>
    <t>UL. ORLIKA</t>
  </si>
  <si>
    <t>18154081</t>
  </si>
  <si>
    <t>69960</t>
  </si>
  <si>
    <t>15159</t>
  </si>
  <si>
    <t>RÓŻAN</t>
  </si>
  <si>
    <t>6731867</t>
  </si>
  <si>
    <t>55981,56163</t>
  </si>
  <si>
    <t>0966412</t>
  </si>
  <si>
    <t>2348321</t>
  </si>
  <si>
    <t>25756,25758,25759</t>
  </si>
  <si>
    <t>CHODZIESKI</t>
  </si>
  <si>
    <t>CHODZIEŻ</t>
  </si>
  <si>
    <t>UL. TADEUSZA SIEJAKA</t>
  </si>
  <si>
    <t>4904752</t>
  </si>
  <si>
    <t>124006,5346</t>
  </si>
  <si>
    <t>0966760</t>
  </si>
  <si>
    <t>28069</t>
  </si>
  <si>
    <t>WAŁECKI</t>
  </si>
  <si>
    <t>WAŁCZ</t>
  </si>
  <si>
    <t>UL. KILIŃSZCZAKÓW</t>
  </si>
  <si>
    <t>7968188</t>
  </si>
  <si>
    <t>83457,83458,83459</t>
  </si>
  <si>
    <t>0967245</t>
  </si>
  <si>
    <t>08437</t>
  </si>
  <si>
    <t>UL. POŁUDNIOWA</t>
  </si>
  <si>
    <t>1735985</t>
  </si>
  <si>
    <t>69970,84497</t>
  </si>
  <si>
    <t>17070</t>
  </si>
  <si>
    <t>WĄGROWIEC</t>
  </si>
  <si>
    <t>7711247</t>
  </si>
  <si>
    <t>40221</t>
  </si>
  <si>
    <t>0967297</t>
  </si>
  <si>
    <t>UL. ŚW. WOJCIECHA</t>
  </si>
  <si>
    <t>2336302</t>
  </si>
  <si>
    <t>30985</t>
  </si>
  <si>
    <t>48123</t>
  </si>
  <si>
    <t>PIOTRKÓW TRYBUNALSKI</t>
  </si>
  <si>
    <t>UL. WOLBORSKA</t>
  </si>
  <si>
    <t>2386895</t>
  </si>
  <si>
    <t>106898,106905,123157</t>
  </si>
  <si>
    <t>0967430</t>
  </si>
  <si>
    <t>24663</t>
  </si>
  <si>
    <t>BEŁCHATÓW</t>
  </si>
  <si>
    <t>UL. CZAPLINIECKA</t>
  </si>
  <si>
    <t>2323789</t>
  </si>
  <si>
    <t>44361,53601,53648</t>
  </si>
  <si>
    <t>0967647</t>
  </si>
  <si>
    <t>03252</t>
  </si>
  <si>
    <t>UL. ALEJA MARSZAŁKA JÓZEFA PIŁSUDSKIEGO</t>
  </si>
  <si>
    <t>42/46</t>
  </si>
  <si>
    <t>6396787</t>
  </si>
  <si>
    <t>30893</t>
  </si>
  <si>
    <t>0968300</t>
  </si>
  <si>
    <t>48194</t>
  </si>
  <si>
    <t>UL. NARODOWYCH SIŁ ZBROJNYCH</t>
  </si>
  <si>
    <t>8833400</t>
  </si>
  <si>
    <t>75341,75342</t>
  </si>
  <si>
    <t>0968687</t>
  </si>
  <si>
    <t>06406</t>
  </si>
  <si>
    <t>4754174</t>
  </si>
  <si>
    <t>79715,79716</t>
  </si>
  <si>
    <t>UL. ZYGMUNTA PADLEWSKIEGO</t>
  </si>
  <si>
    <t>7686053</t>
  </si>
  <si>
    <t>79718,79719</t>
  </si>
  <si>
    <t>15540</t>
  </si>
  <si>
    <t>UL. KRÓLEWIECKA</t>
  </si>
  <si>
    <t>6793186</t>
  </si>
  <si>
    <t>85736</t>
  </si>
  <si>
    <t>28080</t>
  </si>
  <si>
    <t>KUTNOWSKI</t>
  </si>
  <si>
    <t>KROŚNIEWICE</t>
  </si>
  <si>
    <t>UL. ŁĘCZYCKA</t>
  </si>
  <si>
    <t>4147564</t>
  </si>
  <si>
    <t>6091</t>
  </si>
  <si>
    <t>0969095</t>
  </si>
  <si>
    <t>11607</t>
  </si>
  <si>
    <t>POZNAŃ</t>
  </si>
  <si>
    <t>UL. HIPOLITA CEGIELSKIEGO</t>
  </si>
  <si>
    <t>2145609</t>
  </si>
  <si>
    <t>104928,125388</t>
  </si>
  <si>
    <t>0969400</t>
  </si>
  <si>
    <t>02584</t>
  </si>
  <si>
    <t>UL. MICHAŁA DRZYMAŁY</t>
  </si>
  <si>
    <t>4/6</t>
  </si>
  <si>
    <t>8726469</t>
  </si>
  <si>
    <t>31732</t>
  </si>
  <si>
    <t>04317</t>
  </si>
  <si>
    <t>UL. MIŃSKA</t>
  </si>
  <si>
    <t>6244459</t>
  </si>
  <si>
    <t>78223,83079</t>
  </si>
  <si>
    <t>12989</t>
  </si>
  <si>
    <t>UL. MIECZYSŁAWA NIEDZIAŁKOWSKIEGO</t>
  </si>
  <si>
    <t>2117833</t>
  </si>
  <si>
    <t>127772,127773,127774</t>
  </si>
  <si>
    <t>14140</t>
  </si>
  <si>
    <t>OS. JANA III SOBIESKIEGO</t>
  </si>
  <si>
    <t>7583952</t>
  </si>
  <si>
    <t>85765,85786</t>
  </si>
  <si>
    <t>20429</t>
  </si>
  <si>
    <t>UL. SZCZEPANKOWO</t>
  </si>
  <si>
    <t>7199947</t>
  </si>
  <si>
    <t>30243</t>
  </si>
  <si>
    <t>21820</t>
  </si>
  <si>
    <t>UL. PIOTRA ŚCIEGIENNEGO</t>
  </si>
  <si>
    <t>2049892</t>
  </si>
  <si>
    <t>31734,88361</t>
  </si>
  <si>
    <t>22291</t>
  </si>
  <si>
    <t>OS. WICHROWE WZGÓRZE</t>
  </si>
  <si>
    <t>4334109</t>
  </si>
  <si>
    <t>113698,80643</t>
  </si>
  <si>
    <t>23990</t>
  </si>
  <si>
    <t>OS. ZWYCIĘSTWA</t>
  </si>
  <si>
    <t>2037508</t>
  </si>
  <si>
    <t>66379,66381</t>
  </si>
  <si>
    <t>26323</t>
  </si>
  <si>
    <t>UL. ROMANA BRANDSTAETTERA</t>
  </si>
  <si>
    <t>3760057</t>
  </si>
  <si>
    <t>34375,34376</t>
  </si>
  <si>
    <t>29085</t>
  </si>
  <si>
    <t>AL. ARMII POZNAŃ</t>
  </si>
  <si>
    <t>5363096</t>
  </si>
  <si>
    <t>31466</t>
  </si>
  <si>
    <t>46313</t>
  </si>
  <si>
    <t>7070583</t>
  </si>
  <si>
    <t>40540,40541</t>
  </si>
  <si>
    <t>0970632</t>
  </si>
  <si>
    <t>2468026</t>
  </si>
  <si>
    <t>20140</t>
  </si>
  <si>
    <t>0971028</t>
  </si>
  <si>
    <t>OBORNICKI</t>
  </si>
  <si>
    <t>OBORNIKI</t>
  </si>
  <si>
    <t>UL. MARSZAŁKA JÓZEFA PIŁSUDSKIEGO</t>
  </si>
  <si>
    <t>2152349</t>
  </si>
  <si>
    <t>58461</t>
  </si>
  <si>
    <t>0971181</t>
  </si>
  <si>
    <t>36029</t>
  </si>
  <si>
    <t>2087418</t>
  </si>
  <si>
    <t>8063</t>
  </si>
  <si>
    <t>0971436</t>
  </si>
  <si>
    <t>UL. SZCZUCZYŃSKA</t>
  </si>
  <si>
    <t>4207128</t>
  </si>
  <si>
    <t>48357</t>
  </si>
  <si>
    <t>0971531</t>
  </si>
  <si>
    <t>21855</t>
  </si>
  <si>
    <t>WRZESIŃSKI</t>
  </si>
  <si>
    <t>WRZEŚNIA</t>
  </si>
  <si>
    <t>7581065</t>
  </si>
  <si>
    <t>128223,14230,17271,17501,30261,74028</t>
  </si>
  <si>
    <t>0971637</t>
  </si>
  <si>
    <t>PRZEMYŚL</t>
  </si>
  <si>
    <t>UL. ALEKSANDRA DWORSKIEGO</t>
  </si>
  <si>
    <t>1192465</t>
  </si>
  <si>
    <t>8702,8724</t>
  </si>
  <si>
    <t>0971672</t>
  </si>
  <si>
    <t>04447</t>
  </si>
  <si>
    <t>4315287</t>
  </si>
  <si>
    <t>6505</t>
  </si>
  <si>
    <t>UL. GENERAŁA MIECZYSŁAWA BORUTY-SPIECHOWICZA</t>
  </si>
  <si>
    <t>18154076</t>
  </si>
  <si>
    <t>6503</t>
  </si>
  <si>
    <t>44674</t>
  </si>
  <si>
    <t>UL. DOLNOLEŻAJSKA</t>
  </si>
  <si>
    <t>2501952</t>
  </si>
  <si>
    <t>20345</t>
  </si>
  <si>
    <t>0972192</t>
  </si>
  <si>
    <t>04050</t>
  </si>
  <si>
    <t>UL. ŚWIĘTEGO DUCHA</t>
  </si>
  <si>
    <t>18154101</t>
  </si>
  <si>
    <t>18064,18065,18143,18144,18145</t>
  </si>
  <si>
    <t>31191</t>
  </si>
  <si>
    <t>PL. PLAC MICKIEWICZA</t>
  </si>
  <si>
    <t>18154302</t>
  </si>
  <si>
    <t>18066,18067,18069</t>
  </si>
  <si>
    <t>PL. PLAC SKARGI</t>
  </si>
  <si>
    <t>18154218</t>
  </si>
  <si>
    <t>5704</t>
  </si>
  <si>
    <t>45849</t>
  </si>
  <si>
    <t>18154130</t>
  </si>
  <si>
    <t>20344</t>
  </si>
  <si>
    <t>UL. IGNACEGO KRASZEWSKIEGO</t>
  </si>
  <si>
    <t>18154090</t>
  </si>
  <si>
    <t>18073,18074,18075</t>
  </si>
  <si>
    <t>09870</t>
  </si>
  <si>
    <t>18154177</t>
  </si>
  <si>
    <t>80347,80349</t>
  </si>
  <si>
    <t>7178898</t>
  </si>
  <si>
    <t>123830,26328,26368</t>
  </si>
  <si>
    <t>0972424</t>
  </si>
  <si>
    <t>UL. M. KONOPNICKIEJ</t>
  </si>
  <si>
    <t>3868574</t>
  </si>
  <si>
    <t>16801,16803,16819</t>
  </si>
  <si>
    <t>27348</t>
  </si>
  <si>
    <t>4187815</t>
  </si>
  <si>
    <t>75343,75345</t>
  </si>
  <si>
    <t>0972447</t>
  </si>
  <si>
    <t>4250652</t>
  </si>
  <si>
    <t>109311,109313,109319,109320,126046</t>
  </si>
  <si>
    <t>5012792</t>
  </si>
  <si>
    <t>88993,89105,89106</t>
  </si>
  <si>
    <t>2167763</t>
  </si>
  <si>
    <t>65177</t>
  </si>
  <si>
    <t>6480096</t>
  </si>
  <si>
    <t>34565</t>
  </si>
  <si>
    <t>6608484</t>
  </si>
  <si>
    <t>19492,19498</t>
  </si>
  <si>
    <t>0972507</t>
  </si>
  <si>
    <t>UL. GORLICZYŃSKA</t>
  </si>
  <si>
    <t>2136670</t>
  </si>
  <si>
    <t>21249</t>
  </si>
  <si>
    <t>0972513</t>
  </si>
  <si>
    <t>05827</t>
  </si>
  <si>
    <t>2488433</t>
  </si>
  <si>
    <t>19696</t>
  </si>
  <si>
    <t>4154227</t>
  </si>
  <si>
    <t>118729,12330,69926</t>
  </si>
  <si>
    <t>1164937</t>
  </si>
  <si>
    <t>16852,18904,19401</t>
  </si>
  <si>
    <t>6926388</t>
  </si>
  <si>
    <t>1163585</t>
  </si>
  <si>
    <t>14608,14618,16055</t>
  </si>
  <si>
    <t>20F</t>
  </si>
  <si>
    <t>7690864</t>
  </si>
  <si>
    <t>83999</t>
  </si>
  <si>
    <t>0972594</t>
  </si>
  <si>
    <t>2401836</t>
  </si>
  <si>
    <t>10071,10092,128701,20367,20371</t>
  </si>
  <si>
    <t>0972683</t>
  </si>
  <si>
    <t>RADOM</t>
  </si>
  <si>
    <t>UL. GRZYBOWSKA</t>
  </si>
  <si>
    <t>7301466</t>
  </si>
  <si>
    <t>40528,42113</t>
  </si>
  <si>
    <t>0972750</t>
  </si>
  <si>
    <t>06344</t>
  </si>
  <si>
    <t>8004803</t>
  </si>
  <si>
    <t>113830,124511,124514,126099</t>
  </si>
  <si>
    <t>UL. WIERZBICKA</t>
  </si>
  <si>
    <t>89/93</t>
  </si>
  <si>
    <t>2198869</t>
  </si>
  <si>
    <t>49900</t>
  </si>
  <si>
    <t>24157</t>
  </si>
  <si>
    <t>UL. BŁAZIŃSKA</t>
  </si>
  <si>
    <t>2385516</t>
  </si>
  <si>
    <t>8949,8950</t>
  </si>
  <si>
    <t>0973375</t>
  </si>
  <si>
    <t>01446</t>
  </si>
  <si>
    <t>UL. BODZENTYŃSKA</t>
  </si>
  <si>
    <t>2229760</t>
  </si>
  <si>
    <t>42426</t>
  </si>
  <si>
    <t>01556</t>
  </si>
  <si>
    <t>UL. GŁOWACZOWSKA</t>
  </si>
  <si>
    <t>8323463</t>
  </si>
  <si>
    <t>5888</t>
  </si>
  <si>
    <t>0973524</t>
  </si>
  <si>
    <t>05630</t>
  </si>
  <si>
    <t>3928059</t>
  </si>
  <si>
    <t>20495</t>
  </si>
  <si>
    <t>861720</t>
  </si>
  <si>
    <t>109560,25381,25474</t>
  </si>
  <si>
    <t>UL. ZWOLEŃSKA</t>
  </si>
  <si>
    <t>8384469</t>
  </si>
  <si>
    <t>19076,19129,19194,19217</t>
  </si>
  <si>
    <t>0973613</t>
  </si>
  <si>
    <t>26313</t>
  </si>
  <si>
    <t>AL. JANA PAWŁA II</t>
  </si>
  <si>
    <t>6919103</t>
  </si>
  <si>
    <t>8353,8355,8356</t>
  </si>
  <si>
    <t>0973748</t>
  </si>
  <si>
    <t>07120</t>
  </si>
  <si>
    <t>AL. LIPOWE</t>
  </si>
  <si>
    <t>5647011</t>
  </si>
  <si>
    <t>6264</t>
  </si>
  <si>
    <t>11143</t>
  </si>
  <si>
    <t>3417433</t>
  </si>
  <si>
    <t>124842,124844,9310,9311,9312</t>
  </si>
  <si>
    <t>7556184</t>
  </si>
  <si>
    <t>92633,9629,9630</t>
  </si>
  <si>
    <t>0973777</t>
  </si>
  <si>
    <t>UL. JANA KOCHANOWSKIEGO</t>
  </si>
  <si>
    <t>16G</t>
  </si>
  <si>
    <t>3609419</t>
  </si>
  <si>
    <t>87528</t>
  </si>
  <si>
    <t>0973820</t>
  </si>
  <si>
    <t>08728</t>
  </si>
  <si>
    <t>5519204</t>
  </si>
  <si>
    <t>14113</t>
  </si>
  <si>
    <t>0973895</t>
  </si>
  <si>
    <t>4691313</t>
  </si>
  <si>
    <t>124434,48642,52418,53498,56465,56638</t>
  </si>
  <si>
    <t>UL. WSCHODNIA</t>
  </si>
  <si>
    <t>8259739</t>
  </si>
  <si>
    <t>13964</t>
  </si>
  <si>
    <t>24879</t>
  </si>
  <si>
    <t>8450432</t>
  </si>
  <si>
    <t>88448,88551</t>
  </si>
  <si>
    <t>7750390</t>
  </si>
  <si>
    <t>51835</t>
  </si>
  <si>
    <t>5935465</t>
  </si>
  <si>
    <t>62363</t>
  </si>
  <si>
    <t>0974044</t>
  </si>
  <si>
    <t>4056068</t>
  </si>
  <si>
    <t>62365</t>
  </si>
  <si>
    <t>2286197</t>
  </si>
  <si>
    <t>123320,48524,48526,52425</t>
  </si>
  <si>
    <t>0974096</t>
  </si>
  <si>
    <t>UL. LUDOWA</t>
  </si>
  <si>
    <t>4562685</t>
  </si>
  <si>
    <t>49112</t>
  </si>
  <si>
    <t>11383</t>
  </si>
  <si>
    <t>RZESZÓW</t>
  </si>
  <si>
    <t>UL. JAROSŁAWA DĄBROWSKIEGO</t>
  </si>
  <si>
    <t>2274396</t>
  </si>
  <si>
    <t>24365,24366</t>
  </si>
  <si>
    <t>0974133</t>
  </si>
  <si>
    <t>03687</t>
  </si>
  <si>
    <t>1914221</t>
  </si>
  <si>
    <t>122806,122807,122808</t>
  </si>
  <si>
    <t>2358129</t>
  </si>
  <si>
    <t>71389,71391</t>
  </si>
  <si>
    <t>0974400</t>
  </si>
  <si>
    <t>UL. FARNA</t>
  </si>
  <si>
    <t>4950817</t>
  </si>
  <si>
    <t>21507,22085</t>
  </si>
  <si>
    <t>0974529</t>
  </si>
  <si>
    <t>04907</t>
  </si>
  <si>
    <t>UL. 29 LISTOPADA</t>
  </si>
  <si>
    <t>4315279</t>
  </si>
  <si>
    <t>104944</t>
  </si>
  <si>
    <t>11208</t>
  </si>
  <si>
    <t>8264374</t>
  </si>
  <si>
    <t>114168,68692,71057</t>
  </si>
  <si>
    <t>2238418</t>
  </si>
  <si>
    <t>19372</t>
  </si>
  <si>
    <t>5205496</t>
  </si>
  <si>
    <t>106041</t>
  </si>
  <si>
    <t>UL. JĘDRUSIÓW</t>
  </si>
  <si>
    <t>1817804</t>
  </si>
  <si>
    <t>61491</t>
  </si>
  <si>
    <t>0974618</t>
  </si>
  <si>
    <t>07565</t>
  </si>
  <si>
    <t>UL. KILIŃSKIEGO</t>
  </si>
  <si>
    <t>18154145</t>
  </si>
  <si>
    <t>47625</t>
  </si>
  <si>
    <t>08431</t>
  </si>
  <si>
    <t>SĘDZISZÓW MAŁOPOLSKI</t>
  </si>
  <si>
    <t>UL. KS. STANISŁAWA MACIĄGA</t>
  </si>
  <si>
    <t>1157800</t>
  </si>
  <si>
    <t>52448</t>
  </si>
  <si>
    <t>0974937</t>
  </si>
  <si>
    <t>11831</t>
  </si>
  <si>
    <t>STRZYŻOWSKI</t>
  </si>
  <si>
    <t>STRZYŻÓW</t>
  </si>
  <si>
    <t>7754417</t>
  </si>
  <si>
    <t>70399</t>
  </si>
  <si>
    <t>0975010</t>
  </si>
  <si>
    <t>UL. JÓZEFA MIRECKIEGO</t>
  </si>
  <si>
    <t>2322402</t>
  </si>
  <si>
    <t>70020,70024</t>
  </si>
  <si>
    <t>0975173</t>
  </si>
  <si>
    <t>13004</t>
  </si>
  <si>
    <t>UL. PODLASKA</t>
  </si>
  <si>
    <t>4945939</t>
  </si>
  <si>
    <t>103576,103577</t>
  </si>
  <si>
    <t>UL. WIŚNIOWA</t>
  </si>
  <si>
    <t>2374401</t>
  </si>
  <si>
    <t>70441</t>
  </si>
  <si>
    <t>ŁOCHÓW</t>
  </si>
  <si>
    <t>3413677</t>
  </si>
  <si>
    <t>10760</t>
  </si>
  <si>
    <t>0975492</t>
  </si>
  <si>
    <t>UL. EUGENIUSZA KWIATKOWSKIEGO</t>
  </si>
  <si>
    <t>2369141</t>
  </si>
  <si>
    <t>75570</t>
  </si>
  <si>
    <t>0975530</t>
  </si>
  <si>
    <t>10559</t>
  </si>
  <si>
    <t>70A</t>
  </si>
  <si>
    <t>455859</t>
  </si>
  <si>
    <t>110308,110309,111120,111121</t>
  </si>
  <si>
    <t>SIERADZ</t>
  </si>
  <si>
    <t>4487279</t>
  </si>
  <si>
    <t>66426</t>
  </si>
  <si>
    <t>0976050</t>
  </si>
  <si>
    <t>UL. RYCERSKA</t>
  </si>
  <si>
    <t>2277360</t>
  </si>
  <si>
    <t>66425</t>
  </si>
  <si>
    <t>19186</t>
  </si>
  <si>
    <t>6271104</t>
  </si>
  <si>
    <t>70943</t>
  </si>
  <si>
    <t>21457</t>
  </si>
  <si>
    <t>UL. SZLACHECKA</t>
  </si>
  <si>
    <t>2425357</t>
  </si>
  <si>
    <t>83450</t>
  </si>
  <si>
    <t>21985</t>
  </si>
  <si>
    <t>UL. UNIEJOWSKA</t>
  </si>
  <si>
    <t>8691706</t>
  </si>
  <si>
    <t>70938</t>
  </si>
  <si>
    <t>23359</t>
  </si>
  <si>
    <t>ŁASKI</t>
  </si>
  <si>
    <t>ŁASK</t>
  </si>
  <si>
    <t>3595619</t>
  </si>
  <si>
    <t>49283</t>
  </si>
  <si>
    <t>0976296</t>
  </si>
  <si>
    <t>PODDĘBICKI</t>
  </si>
  <si>
    <t>PODDĘBICE</t>
  </si>
  <si>
    <t>5568075</t>
  </si>
  <si>
    <t>81351</t>
  </si>
  <si>
    <t>0976400</t>
  </si>
  <si>
    <t>8755935</t>
  </si>
  <si>
    <t>39224,39225</t>
  </si>
  <si>
    <t>0976675</t>
  </si>
  <si>
    <t>2134880</t>
  </si>
  <si>
    <t>35367,40656</t>
  </si>
  <si>
    <t>7098929</t>
  </si>
  <si>
    <t>41893</t>
  </si>
  <si>
    <t>46A</t>
  </si>
  <si>
    <t>5187462</t>
  </si>
  <si>
    <t>30882</t>
  </si>
  <si>
    <t>RAWSKI</t>
  </si>
  <si>
    <t>BIAŁA RAWSKA</t>
  </si>
  <si>
    <t>2422476</t>
  </si>
  <si>
    <t>48817</t>
  </si>
  <si>
    <t>0977019</t>
  </si>
  <si>
    <t>BRZEZIŃSKI</t>
  </si>
  <si>
    <t>BRZEZINY</t>
  </si>
  <si>
    <t>2181103</t>
  </si>
  <si>
    <t>40673</t>
  </si>
  <si>
    <t>0977025</t>
  </si>
  <si>
    <t>ŁOWICZ</t>
  </si>
  <si>
    <t>UL. POWSTAŃCÓW 1863 R.</t>
  </si>
  <si>
    <t>12H</t>
  </si>
  <si>
    <t>6335192</t>
  </si>
  <si>
    <t>53396,53397,53399,53400</t>
  </si>
  <si>
    <t>0977031</t>
  </si>
  <si>
    <t>17356</t>
  </si>
  <si>
    <t>8767640</t>
  </si>
  <si>
    <t>18915,18917,82536</t>
  </si>
  <si>
    <t>0977120</t>
  </si>
  <si>
    <t>ŻYRARDOWSKI</t>
  </si>
  <si>
    <t>ŻYRARDÓW</t>
  </si>
  <si>
    <t>UL. LEGIONÓW POLSKICH</t>
  </si>
  <si>
    <t>54/56</t>
  </si>
  <si>
    <t>3348464</t>
  </si>
  <si>
    <t>112237,89091,89092,89093</t>
  </si>
  <si>
    <t>0977210</t>
  </si>
  <si>
    <t>10775</t>
  </si>
  <si>
    <t>6345287</t>
  </si>
  <si>
    <t>30368,30369</t>
  </si>
  <si>
    <t>28-31</t>
  </si>
  <si>
    <t>2170979</t>
  </si>
  <si>
    <t>130408,43704</t>
  </si>
  <si>
    <t>0977278</t>
  </si>
  <si>
    <t>BYTÓW</t>
  </si>
  <si>
    <t>4509552</t>
  </si>
  <si>
    <t>23586</t>
  </si>
  <si>
    <t>0977290</t>
  </si>
  <si>
    <t>CZARNE</t>
  </si>
  <si>
    <t>8142928</t>
  </si>
  <si>
    <t>49344,49531,50270</t>
  </si>
  <si>
    <t>0977309</t>
  </si>
  <si>
    <t>7950692</t>
  </si>
  <si>
    <t>86439,86710</t>
  </si>
  <si>
    <t>0977321</t>
  </si>
  <si>
    <t>KĘPICE</t>
  </si>
  <si>
    <t>3490600</t>
  </si>
  <si>
    <t>42238,62359</t>
  </si>
  <si>
    <t>0977344</t>
  </si>
  <si>
    <t>4273925</t>
  </si>
  <si>
    <t>8698,89850,90243,90244,90245</t>
  </si>
  <si>
    <t>0977410</t>
  </si>
  <si>
    <t>2206845</t>
  </si>
  <si>
    <t>112295</t>
  </si>
  <si>
    <t>3B</t>
  </si>
  <si>
    <t>2365575</t>
  </si>
  <si>
    <t>124316</t>
  </si>
  <si>
    <t>0977427</t>
  </si>
  <si>
    <t>EŁCKI</t>
  </si>
  <si>
    <t>EŁK</t>
  </si>
  <si>
    <t>8661012</t>
  </si>
  <si>
    <t>44189,44191</t>
  </si>
  <si>
    <t>0977670</t>
  </si>
  <si>
    <t>GIŻYCKI</t>
  </si>
  <si>
    <t>GIŻYCKO</t>
  </si>
  <si>
    <t>4329977</t>
  </si>
  <si>
    <t>3330</t>
  </si>
  <si>
    <t>0977692</t>
  </si>
  <si>
    <t>5156755</t>
  </si>
  <si>
    <t>44092,44093</t>
  </si>
  <si>
    <t>UL. SIKORSKIEGO</t>
  </si>
  <si>
    <t>8406956</t>
  </si>
  <si>
    <t>20228</t>
  </si>
  <si>
    <t>19900</t>
  </si>
  <si>
    <t>7386937</t>
  </si>
  <si>
    <t>9846,9847</t>
  </si>
  <si>
    <t>UL. WODOCIĄGOWA</t>
  </si>
  <si>
    <t>3757872</t>
  </si>
  <si>
    <t>7549</t>
  </si>
  <si>
    <t>24557</t>
  </si>
  <si>
    <t>WĘGORZEWO</t>
  </si>
  <si>
    <t>5730642</t>
  </si>
  <si>
    <t>108815</t>
  </si>
  <si>
    <t>0977947</t>
  </si>
  <si>
    <t>SZCZECIN</t>
  </si>
  <si>
    <t>4654996</t>
  </si>
  <si>
    <t>13824,13851</t>
  </si>
  <si>
    <t>0977976</t>
  </si>
  <si>
    <t>UL. BATALIONÓW CHŁOPSKICH</t>
  </si>
  <si>
    <t>7201306</t>
  </si>
  <si>
    <t>14926,79675</t>
  </si>
  <si>
    <t>00868</t>
  </si>
  <si>
    <t>UL. CHOBOLAŃSKA</t>
  </si>
  <si>
    <t>1784641</t>
  </si>
  <si>
    <t>5573</t>
  </si>
  <si>
    <t>02778</t>
  </si>
  <si>
    <t>UL. CYNOWA</t>
  </si>
  <si>
    <t>1782317</t>
  </si>
  <si>
    <t>109371,119876</t>
  </si>
  <si>
    <t>03188</t>
  </si>
  <si>
    <t>UL. CZORSZTYŃSKA</t>
  </si>
  <si>
    <t>6502381</t>
  </si>
  <si>
    <t>5246</t>
  </si>
  <si>
    <t>03471</t>
  </si>
  <si>
    <t>UL. KSIĘŻNEJ DĄBRÓWKI</t>
  </si>
  <si>
    <t>1985512</t>
  </si>
  <si>
    <t>110401,110402</t>
  </si>
  <si>
    <t>03702</t>
  </si>
  <si>
    <t>UL. DĄBSKA</t>
  </si>
  <si>
    <t>3444818</t>
  </si>
  <si>
    <t>7692</t>
  </si>
  <si>
    <t>03704</t>
  </si>
  <si>
    <t>6119987</t>
  </si>
  <si>
    <t>19982</t>
  </si>
  <si>
    <t>UL. GRZYMIŃSKA</t>
  </si>
  <si>
    <t>1788342</t>
  </si>
  <si>
    <t>18882,19124,19187,19200</t>
  </si>
  <si>
    <t>06351</t>
  </si>
  <si>
    <t>UL. HENRYKA POBOŻNEGO</t>
  </si>
  <si>
    <t>8540409</t>
  </si>
  <si>
    <t>19063</t>
  </si>
  <si>
    <t>06602</t>
  </si>
  <si>
    <t>UL. BŁ. KRÓLOWEJ JADWIGI</t>
  </si>
  <si>
    <t>27/28</t>
  </si>
  <si>
    <t>8986598</t>
  </si>
  <si>
    <t>3904</t>
  </si>
  <si>
    <t>07013</t>
  </si>
  <si>
    <t>6057098</t>
  </si>
  <si>
    <t>3966</t>
  </si>
  <si>
    <t>1784121</t>
  </si>
  <si>
    <t>17827,18179</t>
  </si>
  <si>
    <t>1784122</t>
  </si>
  <si>
    <t>7520</t>
  </si>
  <si>
    <t>8540355</t>
  </si>
  <si>
    <t>19469,19506</t>
  </si>
  <si>
    <t>UL. JAWOROWA</t>
  </si>
  <si>
    <t>8413907</t>
  </si>
  <si>
    <t>73208</t>
  </si>
  <si>
    <t>07394</t>
  </si>
  <si>
    <t>1782995</t>
  </si>
  <si>
    <t>17823,17824,17825</t>
  </si>
  <si>
    <t>8731386</t>
  </si>
  <si>
    <t>13226,13227</t>
  </si>
  <si>
    <t>UL. KURKOWA</t>
  </si>
  <si>
    <t>7202979</t>
  </si>
  <si>
    <t>26099</t>
  </si>
  <si>
    <t>10444</t>
  </si>
  <si>
    <t>UL. LETNISKOWA</t>
  </si>
  <si>
    <t>8541310</t>
  </si>
  <si>
    <t>14196,14200</t>
  </si>
  <si>
    <t>10972</t>
  </si>
  <si>
    <t>UL. JACKA MALCZEWSKIEGO</t>
  </si>
  <si>
    <t>3826201</t>
  </si>
  <si>
    <t>5127</t>
  </si>
  <si>
    <t>12037</t>
  </si>
  <si>
    <t>5483351</t>
  </si>
  <si>
    <t>13673,13674,13676</t>
  </si>
  <si>
    <t>1785404</t>
  </si>
  <si>
    <t>4586</t>
  </si>
  <si>
    <t>UL. MODRA</t>
  </si>
  <si>
    <t>7139377</t>
  </si>
  <si>
    <t>124482,124719,124720</t>
  </si>
  <si>
    <t>13174</t>
  </si>
  <si>
    <t>UL. OFIAR OŚWIĘCIMIA</t>
  </si>
  <si>
    <t>3827492</t>
  </si>
  <si>
    <t>6991,7000</t>
  </si>
  <si>
    <t>14796</t>
  </si>
  <si>
    <t>PL. ŚW. OTTONA</t>
  </si>
  <si>
    <t>7458645</t>
  </si>
  <si>
    <t>80489</t>
  </si>
  <si>
    <t>15460</t>
  </si>
  <si>
    <t>UL. PIASECZNA</t>
  </si>
  <si>
    <t>2440034</t>
  </si>
  <si>
    <t>13751,13762</t>
  </si>
  <si>
    <t>16019</t>
  </si>
  <si>
    <t>UL. EMILII PLATER</t>
  </si>
  <si>
    <t>8731771</t>
  </si>
  <si>
    <t>109273,5243</t>
  </si>
  <si>
    <t>16451</t>
  </si>
  <si>
    <t>UL. PORTOWA</t>
  </si>
  <si>
    <t>3827759</t>
  </si>
  <si>
    <t>10345,10377,10478</t>
  </si>
  <si>
    <t>17217</t>
  </si>
  <si>
    <t>UL. KSIĘCIA RACIBORA</t>
  </si>
  <si>
    <t>7137724</t>
  </si>
  <si>
    <t>17819</t>
  </si>
  <si>
    <t>18262</t>
  </si>
  <si>
    <t>7840546</t>
  </si>
  <si>
    <t>5167,7706</t>
  </si>
  <si>
    <t>18652</t>
  </si>
  <si>
    <t>UL. LUCJANA RYDLA</t>
  </si>
  <si>
    <t>1747306</t>
  </si>
  <si>
    <t>127462,13729,13730</t>
  </si>
  <si>
    <t>19208</t>
  </si>
  <si>
    <t>4215340</t>
  </si>
  <si>
    <t>114205,9586</t>
  </si>
  <si>
    <t>UL. SELEDYNOWA</t>
  </si>
  <si>
    <t>3955145</t>
  </si>
  <si>
    <t>20128,4617</t>
  </si>
  <si>
    <t>19656</t>
  </si>
  <si>
    <t>UL. GEN. JÓZEFA SOWIŃSKIEGO</t>
  </si>
  <si>
    <t>2269912</t>
  </si>
  <si>
    <t>10922</t>
  </si>
  <si>
    <t>20625</t>
  </si>
  <si>
    <t>6756434</t>
  </si>
  <si>
    <t>11346,12985,13004</t>
  </si>
  <si>
    <t>UL. ŚWIERKOWA</t>
  </si>
  <si>
    <t>5290677</t>
  </si>
  <si>
    <t>17655</t>
  </si>
  <si>
    <t>22508</t>
  </si>
  <si>
    <t>UL. ŚWIĘTOBORZYCÓW</t>
  </si>
  <si>
    <t>8732453</t>
  </si>
  <si>
    <t>4459,5824</t>
  </si>
  <si>
    <t>22540</t>
  </si>
  <si>
    <t>4146824</t>
  </si>
  <si>
    <t>80664</t>
  </si>
  <si>
    <t>UL. ZAKOLE</t>
  </si>
  <si>
    <t>7713694</t>
  </si>
  <si>
    <t>5155</t>
  </si>
  <si>
    <t>25452</t>
  </si>
  <si>
    <t>8349161</t>
  </si>
  <si>
    <t>5165</t>
  </si>
  <si>
    <t>UL. STRZAŁOWSKA</t>
  </si>
  <si>
    <t>3445074</t>
  </si>
  <si>
    <t>5317</t>
  </si>
  <si>
    <t>26842</t>
  </si>
  <si>
    <t>DOBRZANY</t>
  </si>
  <si>
    <t>7329722</t>
  </si>
  <si>
    <t>84830,84831</t>
  </si>
  <si>
    <t>0978875</t>
  </si>
  <si>
    <t>UL. WOLIŃSKA</t>
  </si>
  <si>
    <t>5355264</t>
  </si>
  <si>
    <t>112230,42411,42412,42416,42418,42422</t>
  </si>
  <si>
    <t>0979113</t>
  </si>
  <si>
    <t>24673</t>
  </si>
  <si>
    <t>GOLENIOWSKI</t>
  </si>
  <si>
    <t>NOWOGARD</t>
  </si>
  <si>
    <t>2271185</t>
  </si>
  <si>
    <t>59057,92565</t>
  </si>
  <si>
    <t>0979389</t>
  </si>
  <si>
    <t>48208</t>
  </si>
  <si>
    <t>UL. JANUSZA KORCZAKA</t>
  </si>
  <si>
    <t>1794635</t>
  </si>
  <si>
    <t>6053,73035,73132,73133,74075</t>
  </si>
  <si>
    <t>0979449</t>
  </si>
  <si>
    <t>09329</t>
  </si>
  <si>
    <t>STARGARD</t>
  </si>
  <si>
    <t>UL. CEGLANA</t>
  </si>
  <si>
    <t>4146881</t>
  </si>
  <si>
    <t>26290</t>
  </si>
  <si>
    <t>0979596</t>
  </si>
  <si>
    <t>02587</t>
  </si>
  <si>
    <t>PARK PARK 3 MAJA</t>
  </si>
  <si>
    <t>2102229</t>
  </si>
  <si>
    <t>9303,9304,9585</t>
  </si>
  <si>
    <t>38297</t>
  </si>
  <si>
    <t>ŚWINOUJŚCIE</t>
  </si>
  <si>
    <t>7330677</t>
  </si>
  <si>
    <t>73786,73787,73788,73789</t>
  </si>
  <si>
    <t>0979722</t>
  </si>
  <si>
    <t>TARNOBRZEG</t>
  </si>
  <si>
    <t>5078091</t>
  </si>
  <si>
    <t>71917,78071</t>
  </si>
  <si>
    <t>0980085</t>
  </si>
  <si>
    <t>5500822</t>
  </si>
  <si>
    <t>14995</t>
  </si>
  <si>
    <t>0980493</t>
  </si>
  <si>
    <t>418801</t>
  </si>
  <si>
    <t>111817,111925,111926,111927,111928,111929,111930,111931,111932,128448</t>
  </si>
  <si>
    <t>UL. KS. SKORUPKI</t>
  </si>
  <si>
    <t>4735882</t>
  </si>
  <si>
    <t>89075</t>
  </si>
  <si>
    <t>20098</t>
  </si>
  <si>
    <t>8750551</t>
  </si>
  <si>
    <t>111937,111938</t>
  </si>
  <si>
    <t>OPATOWSKI</t>
  </si>
  <si>
    <t>OŻARÓW</t>
  </si>
  <si>
    <t>OS. WZGÓRZE</t>
  </si>
  <si>
    <t>2442295</t>
  </si>
  <si>
    <t>89761,90188,90196</t>
  </si>
  <si>
    <t>0980777</t>
  </si>
  <si>
    <t>25146</t>
  </si>
  <si>
    <t>9041486</t>
  </si>
  <si>
    <t>124232,22669,22691,22730</t>
  </si>
  <si>
    <t>POŁANIEC</t>
  </si>
  <si>
    <t>UL. RUSZCZAŃSKA</t>
  </si>
  <si>
    <t>4137419</t>
  </si>
  <si>
    <t>62294,62295,64747</t>
  </si>
  <si>
    <t>0980783</t>
  </si>
  <si>
    <t>19123</t>
  </si>
  <si>
    <t>UL. ŻAPNIOWSKA</t>
  </si>
  <si>
    <t>6111760</t>
  </si>
  <si>
    <t>13244,13252</t>
  </si>
  <si>
    <t>26398</t>
  </si>
  <si>
    <t>RUDNIK NAD SANEM</t>
  </si>
  <si>
    <t>UL. MARSZ. JÓZEFA PIŁSUDSKIEGO</t>
  </si>
  <si>
    <t>1143309</t>
  </si>
  <si>
    <t>29081</t>
  </si>
  <si>
    <t>0980850</t>
  </si>
  <si>
    <t>16274</t>
  </si>
  <si>
    <t>STALOWOWOLSKI</t>
  </si>
  <si>
    <t>STALOWA WOLA</t>
  </si>
  <si>
    <t>UL. HUTNICZA</t>
  </si>
  <si>
    <t>6798396</t>
  </si>
  <si>
    <t>86969,86976,86986</t>
  </si>
  <si>
    <t>0981133</t>
  </si>
  <si>
    <t>06825</t>
  </si>
  <si>
    <t>UL. 1-GO SIERPNIA</t>
  </si>
  <si>
    <t>5269294</t>
  </si>
  <si>
    <t>87052,87060,87062</t>
  </si>
  <si>
    <t>48315</t>
  </si>
  <si>
    <t>TARNÓW</t>
  </si>
  <si>
    <t>UL. GUMNISKA</t>
  </si>
  <si>
    <t>5767051</t>
  </si>
  <si>
    <t>22274</t>
  </si>
  <si>
    <t>0981570</t>
  </si>
  <si>
    <t>06374</t>
  </si>
  <si>
    <t>3282584</t>
  </si>
  <si>
    <t>13502</t>
  </si>
  <si>
    <t>6591658</t>
  </si>
  <si>
    <t>19040,19043,19044,19896,19897,19902</t>
  </si>
  <si>
    <t>PL. RYBNY</t>
  </si>
  <si>
    <t>821991</t>
  </si>
  <si>
    <t>30339,30342</t>
  </si>
  <si>
    <t>19181</t>
  </si>
  <si>
    <t>UL. KSIĘDZA JANA SKORUPKI</t>
  </si>
  <si>
    <t>8951977</t>
  </si>
  <si>
    <t>115226,119654,119693,119697,119698</t>
  </si>
  <si>
    <t>45071</t>
  </si>
  <si>
    <t>UL. GAJOWA</t>
  </si>
  <si>
    <t>7524412</t>
  </si>
  <si>
    <t>17993</t>
  </si>
  <si>
    <t>0982233</t>
  </si>
  <si>
    <t>05265</t>
  </si>
  <si>
    <t>UL. GROTTGERA</t>
  </si>
  <si>
    <t>8198541</t>
  </si>
  <si>
    <t>17482</t>
  </si>
  <si>
    <t>06203</t>
  </si>
  <si>
    <t>7498415</t>
  </si>
  <si>
    <t>17218</t>
  </si>
  <si>
    <t>UL. ŁYSOGÓRSKA</t>
  </si>
  <si>
    <t>3802537</t>
  </si>
  <si>
    <t>16237</t>
  </si>
  <si>
    <t>11811</t>
  </si>
  <si>
    <t>4378714</t>
  </si>
  <si>
    <t>UL. PADEREWSKIEGO</t>
  </si>
  <si>
    <t>7754388</t>
  </si>
  <si>
    <t>16842,17216</t>
  </si>
  <si>
    <t>15524</t>
  </si>
  <si>
    <t>UL. HUBERTA WAGNERA</t>
  </si>
  <si>
    <t>5205625</t>
  </si>
  <si>
    <t>120891,120918,126536,17685</t>
  </si>
  <si>
    <t>35462</t>
  </si>
  <si>
    <t>7054005</t>
  </si>
  <si>
    <t>49664</t>
  </si>
  <si>
    <t>0982345</t>
  </si>
  <si>
    <t>5906805</t>
  </si>
  <si>
    <t>84666</t>
  </si>
  <si>
    <t>0982411</t>
  </si>
  <si>
    <t>TORUŃ</t>
  </si>
  <si>
    <t>UL. GERARDA PAJĄKOWSKIEGO</t>
  </si>
  <si>
    <t xml:space="preserve">44/52 </t>
  </si>
  <si>
    <t>2270824</t>
  </si>
  <si>
    <t>8017</t>
  </si>
  <si>
    <t>0982724</t>
  </si>
  <si>
    <t>15551</t>
  </si>
  <si>
    <t>UL. ŚW. JANA BOSKO</t>
  </si>
  <si>
    <t>8362738</t>
  </si>
  <si>
    <t>89782,90056</t>
  </si>
  <si>
    <t>21246</t>
  </si>
  <si>
    <t>CHEŁMNO</t>
  </si>
  <si>
    <t>UL. DOMINIKAŃSKA</t>
  </si>
  <si>
    <t>6005748</t>
  </si>
  <si>
    <t>5097,5098</t>
  </si>
  <si>
    <t>0983066</t>
  </si>
  <si>
    <t>04102</t>
  </si>
  <si>
    <t>GRUDZIĄDZ</t>
  </si>
  <si>
    <t>5879575</t>
  </si>
  <si>
    <t>127088,65189</t>
  </si>
  <si>
    <t>0983333</t>
  </si>
  <si>
    <t>UL. DZIAŁYŃSKICH</t>
  </si>
  <si>
    <t>5793943</t>
  </si>
  <si>
    <t>11432</t>
  </si>
  <si>
    <t>0983563</t>
  </si>
  <si>
    <t>04587</t>
  </si>
  <si>
    <t>2347469</t>
  </si>
  <si>
    <t>107105,16475</t>
  </si>
  <si>
    <t>WAŁBRZYCH</t>
  </si>
  <si>
    <t>UL. GEN. WŁADYSŁAWA ANDERSA</t>
  </si>
  <si>
    <t>3582605</t>
  </si>
  <si>
    <t>8764</t>
  </si>
  <si>
    <t>0983681</t>
  </si>
  <si>
    <t>00285</t>
  </si>
  <si>
    <t>35B</t>
  </si>
  <si>
    <t>2095081</t>
  </si>
  <si>
    <t>18522,18559</t>
  </si>
  <si>
    <t>35A</t>
  </si>
  <si>
    <t>5430329</t>
  </si>
  <si>
    <t>104187</t>
  </si>
  <si>
    <t>5173259</t>
  </si>
  <si>
    <t>121448,121449,127093</t>
  </si>
  <si>
    <t>UL. TYTUSA CHAŁUBIŃSKIEGO</t>
  </si>
  <si>
    <t>5494480</t>
  </si>
  <si>
    <t>9506</t>
  </si>
  <si>
    <t>02663</t>
  </si>
  <si>
    <t>PL. MARCELINY DAROWSKIEJ</t>
  </si>
  <si>
    <t>4155900</t>
  </si>
  <si>
    <t>11221,12175</t>
  </si>
  <si>
    <t>03620</t>
  </si>
  <si>
    <t>UL. KSAWEREGO DUNIKOWSKIEGO</t>
  </si>
  <si>
    <t>6767575</t>
  </si>
  <si>
    <t>10999</t>
  </si>
  <si>
    <t>04399</t>
  </si>
  <si>
    <t>UL. LUDWIKA HIRSZFELDA</t>
  </si>
  <si>
    <t>8104399</t>
  </si>
  <si>
    <t>9671</t>
  </si>
  <si>
    <t>06667</t>
  </si>
  <si>
    <t>UL. KŁODZKA</t>
  </si>
  <si>
    <t>5110971</t>
  </si>
  <si>
    <t>8082</t>
  </si>
  <si>
    <t>08622</t>
  </si>
  <si>
    <t>3966574</t>
  </si>
  <si>
    <t>6924,7132</t>
  </si>
  <si>
    <t>334816</t>
  </si>
  <si>
    <t>8822</t>
  </si>
  <si>
    <t>2179838</t>
  </si>
  <si>
    <t>64607,68311</t>
  </si>
  <si>
    <t>5876280</t>
  </si>
  <si>
    <t>8467,8468</t>
  </si>
  <si>
    <t>UL. OBROŃCÓW WESTERPLATTE</t>
  </si>
  <si>
    <t>5492619</t>
  </si>
  <si>
    <t>128648</t>
  </si>
  <si>
    <t>14655</t>
  </si>
  <si>
    <t>UL. OSIEDLE GÓRNICZE</t>
  </si>
  <si>
    <t>7915411</t>
  </si>
  <si>
    <t>7215</t>
  </si>
  <si>
    <t>15251</t>
  </si>
  <si>
    <t>UL. PIĘTNASTOLECIA</t>
  </si>
  <si>
    <t>6642166</t>
  </si>
  <si>
    <t>103555,103572</t>
  </si>
  <si>
    <t>16197</t>
  </si>
  <si>
    <t>7850247</t>
  </si>
  <si>
    <t>6751</t>
  </si>
  <si>
    <t>UL. ANDRZEJA STRUGA</t>
  </si>
  <si>
    <t>4475715</t>
  </si>
  <si>
    <t>9026</t>
  </si>
  <si>
    <t>21308</t>
  </si>
  <si>
    <t>UL. STRZEGOMSKA</t>
  </si>
  <si>
    <t>7724501</t>
  </si>
  <si>
    <t>127214,127215</t>
  </si>
  <si>
    <t>21359</t>
  </si>
  <si>
    <t>UL. MELCHIORA WAŃKOWICZA</t>
  </si>
  <si>
    <t>2146551</t>
  </si>
  <si>
    <t>5076</t>
  </si>
  <si>
    <t>23620</t>
  </si>
  <si>
    <t>6387412</t>
  </si>
  <si>
    <t>60836,64631</t>
  </si>
  <si>
    <t>2088941</t>
  </si>
  <si>
    <t>9202</t>
  </si>
  <si>
    <t>BOGUSZÓW-GORCE</t>
  </si>
  <si>
    <t>2418191</t>
  </si>
  <si>
    <t>16724</t>
  </si>
  <si>
    <t>0983824</t>
  </si>
  <si>
    <t>UL. STANISŁAWA STASZICA</t>
  </si>
  <si>
    <t>6642115</t>
  </si>
  <si>
    <t>18819,18867</t>
  </si>
  <si>
    <t>21071</t>
  </si>
  <si>
    <t>8616345</t>
  </si>
  <si>
    <t>18966</t>
  </si>
  <si>
    <t>SZCZAWNO-ZDRÓJ</t>
  </si>
  <si>
    <t>4475655</t>
  </si>
  <si>
    <t>84686</t>
  </si>
  <si>
    <t>0984574</t>
  </si>
  <si>
    <t>ZĄBKOWICKI</t>
  </si>
  <si>
    <t>ZĄBKOWICE ŚLĄSKIE</t>
  </si>
  <si>
    <t>UL. POWSTAŃCÓW WARSZAWY</t>
  </si>
  <si>
    <t>8C</t>
  </si>
  <si>
    <t>4984681</t>
  </si>
  <si>
    <t>21343</t>
  </si>
  <si>
    <t>0984692</t>
  </si>
  <si>
    <t>17372</t>
  </si>
  <si>
    <t>UL. KRUSZYŃSKA</t>
  </si>
  <si>
    <t xml:space="preserve">1B </t>
  </si>
  <si>
    <t>4160228</t>
  </si>
  <si>
    <t>103811,103813</t>
  </si>
  <si>
    <t>0984752</t>
  </si>
  <si>
    <t>11618</t>
  </si>
  <si>
    <t>CIECHOCINEK</t>
  </si>
  <si>
    <t>4096720</t>
  </si>
  <si>
    <t>59570,59572</t>
  </si>
  <si>
    <t>0985616</t>
  </si>
  <si>
    <t>8936928</t>
  </si>
  <si>
    <t>104437,104438</t>
  </si>
  <si>
    <t>0985929</t>
  </si>
  <si>
    <t>NIESZAWA</t>
  </si>
  <si>
    <t>3905568</t>
  </si>
  <si>
    <t>122459</t>
  </si>
  <si>
    <t>0985987</t>
  </si>
  <si>
    <t>UL. ZJAZD</t>
  </si>
  <si>
    <t>7841301</t>
  </si>
  <si>
    <t>122460,122461</t>
  </si>
  <si>
    <t>26170</t>
  </si>
  <si>
    <t>UL. DOLNA</t>
  </si>
  <si>
    <t>6133454</t>
  </si>
  <si>
    <t>13309</t>
  </si>
  <si>
    <t>0986060</t>
  </si>
  <si>
    <t>04034</t>
  </si>
  <si>
    <t>369962</t>
  </si>
  <si>
    <t>110314,110315,110317,115021</t>
  </si>
  <si>
    <t>WROCŁAW</t>
  </si>
  <si>
    <t>UL. JEMIOŁOWA</t>
  </si>
  <si>
    <t>6832822</t>
  </si>
  <si>
    <t>12293</t>
  </si>
  <si>
    <t>0986283</t>
  </si>
  <si>
    <t>07477</t>
  </si>
  <si>
    <t>UL. PARTYNICKA</t>
  </si>
  <si>
    <t>6058088</t>
  </si>
  <si>
    <t>124498</t>
  </si>
  <si>
    <t>15727</t>
  </si>
  <si>
    <t>UL. FRYDERYKA PAUTSCHA</t>
  </si>
  <si>
    <t>6195509</t>
  </si>
  <si>
    <t>12419</t>
  </si>
  <si>
    <t>15827</t>
  </si>
  <si>
    <t>UL. ROBOTNICZA</t>
  </si>
  <si>
    <t>36-38</t>
  </si>
  <si>
    <t>7203553</t>
  </si>
  <si>
    <t>22402</t>
  </si>
  <si>
    <t>18695</t>
  </si>
  <si>
    <t>UL. SŁUBICKA</t>
  </si>
  <si>
    <t>2081572</t>
  </si>
  <si>
    <t>16183,16840</t>
  </si>
  <si>
    <t>20308</t>
  </si>
  <si>
    <t>UL. ZAGŁĘBIOWSKA</t>
  </si>
  <si>
    <t>4600451</t>
  </si>
  <si>
    <t>23315</t>
  </si>
  <si>
    <t>25352</t>
  </si>
  <si>
    <t>BRZEG DOLNY</t>
  </si>
  <si>
    <t>8043228</t>
  </si>
  <si>
    <t>11258,11276,11296</t>
  </si>
  <si>
    <t>0987064</t>
  </si>
  <si>
    <t>UL. MŁODZIEŻOWA</t>
  </si>
  <si>
    <t>7786673</t>
  </si>
  <si>
    <t>19720</t>
  </si>
  <si>
    <t>13096</t>
  </si>
  <si>
    <t>UL. BOLESŁAWA ŚWIĘTOCHOWSKIEGO</t>
  </si>
  <si>
    <t>2485313</t>
  </si>
  <si>
    <t>128156</t>
  </si>
  <si>
    <t>0987118</t>
  </si>
  <si>
    <t>22545</t>
  </si>
  <si>
    <t>UL. ZĄBKOWICKA</t>
  </si>
  <si>
    <t>8934815</t>
  </si>
  <si>
    <t>111627,111628</t>
  </si>
  <si>
    <t>0987331</t>
  </si>
  <si>
    <t>25881</t>
  </si>
  <si>
    <t>7475991</t>
  </si>
  <si>
    <t>126982,72255</t>
  </si>
  <si>
    <t>0987510</t>
  </si>
  <si>
    <t>8814452</t>
  </si>
  <si>
    <t>121552</t>
  </si>
  <si>
    <t>UL. CEGIELNIANA</t>
  </si>
  <si>
    <t>402771</t>
  </si>
  <si>
    <t>55203,55431</t>
  </si>
  <si>
    <t>0987673</t>
  </si>
  <si>
    <t>02580</t>
  </si>
  <si>
    <t>4353499</t>
  </si>
  <si>
    <t>55390</t>
  </si>
  <si>
    <t>5435418</t>
  </si>
  <si>
    <t>75565</t>
  </si>
  <si>
    <t>UL. KRZESZOWSKA</t>
  </si>
  <si>
    <t>8367263</t>
  </si>
  <si>
    <t>17525</t>
  </si>
  <si>
    <t>10124</t>
  </si>
  <si>
    <t>UL. NADSTAWNA</t>
  </si>
  <si>
    <t>6633680</t>
  </si>
  <si>
    <t>85473,85894</t>
  </si>
  <si>
    <t>13906</t>
  </si>
  <si>
    <t>8622672</t>
  </si>
  <si>
    <t>72482,72486</t>
  </si>
  <si>
    <t>4860300</t>
  </si>
  <si>
    <t>107704,120162</t>
  </si>
  <si>
    <t>0987800</t>
  </si>
  <si>
    <t>70C</t>
  </si>
  <si>
    <t>18154337</t>
  </si>
  <si>
    <t>75560</t>
  </si>
  <si>
    <t>0987934</t>
  </si>
  <si>
    <t>UL. KRÓLA ZYGMUNTA</t>
  </si>
  <si>
    <t>5054431</t>
  </si>
  <si>
    <t>126846</t>
  </si>
  <si>
    <t>0988075</t>
  </si>
  <si>
    <t>26333</t>
  </si>
  <si>
    <t>ZWIERZYNIEC</t>
  </si>
  <si>
    <t>UL. BROWARNA</t>
  </si>
  <si>
    <t>513407</t>
  </si>
  <si>
    <t>13128,13232,13242</t>
  </si>
  <si>
    <t>0988253</t>
  </si>
  <si>
    <t>02148</t>
  </si>
  <si>
    <t>8559311</t>
  </si>
  <si>
    <t>115300</t>
  </si>
  <si>
    <t>ZIELONA GÓRA</t>
  </si>
  <si>
    <t>4483997</t>
  </si>
  <si>
    <t>93150,93151</t>
  </si>
  <si>
    <t>0988313</t>
  </si>
  <si>
    <t>UL. REJA</t>
  </si>
  <si>
    <t>2270208</t>
  </si>
  <si>
    <t>14290</t>
  </si>
  <si>
    <t>18562</t>
  </si>
  <si>
    <t>ZIELONOGÓRSKI</t>
  </si>
  <si>
    <t>CZERWIEŃSK</t>
  </si>
  <si>
    <t>18154138</t>
  </si>
  <si>
    <t>17068</t>
  </si>
  <si>
    <t>0988371</t>
  </si>
  <si>
    <t>GUBIN</t>
  </si>
  <si>
    <t>UL. KRESOWA</t>
  </si>
  <si>
    <t>5694248</t>
  </si>
  <si>
    <t>85870</t>
  </si>
  <si>
    <t>0988394</t>
  </si>
  <si>
    <t>09911</t>
  </si>
  <si>
    <t>UL. GENERAŁA PUŁASKIEGO</t>
  </si>
  <si>
    <t>4292461</t>
  </si>
  <si>
    <t>7435,79175,81097,82756,82759</t>
  </si>
  <si>
    <t>38362</t>
  </si>
  <si>
    <t>KROSNO ODRZAŃSKIE</t>
  </si>
  <si>
    <t>4102468</t>
  </si>
  <si>
    <t>25521,25523</t>
  </si>
  <si>
    <t>0988460</t>
  </si>
  <si>
    <t>LUBSKO</t>
  </si>
  <si>
    <t>6076569</t>
  </si>
  <si>
    <t>13183</t>
  </si>
  <si>
    <t>0988490</t>
  </si>
  <si>
    <t>UL. XX-LECIA PRL</t>
  </si>
  <si>
    <t>6840569</t>
  </si>
  <si>
    <t>13187</t>
  </si>
  <si>
    <t>25187</t>
  </si>
  <si>
    <t>NOWA SÓL</t>
  </si>
  <si>
    <t>3336732</t>
  </si>
  <si>
    <t>74832</t>
  </si>
  <si>
    <t>0988520</t>
  </si>
  <si>
    <t>6331445</t>
  </si>
  <si>
    <t>16436,16437,16438</t>
  </si>
  <si>
    <t>UL. MARCINKOWSKIEGO</t>
  </si>
  <si>
    <t>3655440</t>
  </si>
  <si>
    <t>91154,91155</t>
  </si>
  <si>
    <t>0988566</t>
  </si>
  <si>
    <t>12294</t>
  </si>
  <si>
    <t>ŚWIEBODZIŃSKI</t>
  </si>
  <si>
    <t>ŚWIEBODZIN</t>
  </si>
  <si>
    <t>PARK CHOPINA</t>
  </si>
  <si>
    <t>7158799</t>
  </si>
  <si>
    <t>34943</t>
  </si>
  <si>
    <t>0988626</t>
  </si>
  <si>
    <t>02842</t>
  </si>
  <si>
    <t>OS. ŁUŻYCKIE</t>
  </si>
  <si>
    <t>4674396</t>
  </si>
  <si>
    <t>9544</t>
  </si>
  <si>
    <t>11795</t>
  </si>
  <si>
    <t>UL. SULECHOWSKA</t>
  </si>
  <si>
    <t>2164741</t>
  </si>
  <si>
    <t>27412</t>
  </si>
  <si>
    <t>21545</t>
  </si>
  <si>
    <t>4039011</t>
  </si>
  <si>
    <t>8004,8005</t>
  </si>
  <si>
    <t>ZBĄSZYŃ</t>
  </si>
  <si>
    <t>UL. 17 STYCZNIA</t>
  </si>
  <si>
    <t>5862246</t>
  </si>
  <si>
    <t>31624</t>
  </si>
  <si>
    <t>0988655</t>
  </si>
  <si>
    <t>21445</t>
  </si>
  <si>
    <t>ŻAGAŃSKI</t>
  </si>
  <si>
    <t>ŻAGAŃ</t>
  </si>
  <si>
    <t>4293464</t>
  </si>
  <si>
    <t>78078,78079</t>
  </si>
  <si>
    <t>0988661</t>
  </si>
  <si>
    <t>SKARBIMIERZ-OSIEDLE</t>
  </si>
  <si>
    <t>6286707</t>
  </si>
  <si>
    <t>29658</t>
  </si>
  <si>
    <t>0990280</t>
  </si>
  <si>
    <t>8771170</t>
  </si>
  <si>
    <t>29660</t>
  </si>
  <si>
    <t>UL. PIASKOWA</t>
  </si>
  <si>
    <t>5526105</t>
  </si>
  <si>
    <t>6976</t>
  </si>
  <si>
    <t>0991137</t>
  </si>
  <si>
    <t>16033</t>
  </si>
  <si>
    <t>CIECIUŁÓW</t>
  </si>
  <si>
    <t>18154225</t>
  </si>
  <si>
    <t>21863</t>
  </si>
  <si>
    <t>0998694</t>
  </si>
  <si>
    <t>REDZIKOWO</t>
  </si>
  <si>
    <t>3834602</t>
  </si>
  <si>
    <t>85018,85019</t>
  </si>
  <si>
    <t>1015044</t>
  </si>
  <si>
    <t>WEJHEROWO</t>
  </si>
  <si>
    <t>GOWINO</t>
  </si>
  <si>
    <t>UL. WEJHEROWSKA</t>
  </si>
  <si>
    <t>1313307</t>
  </si>
  <si>
    <t>21758</t>
  </si>
  <si>
    <t>1066811</t>
  </si>
  <si>
    <t>23842</t>
  </si>
  <si>
    <t>ADAMOWIZNA</t>
  </si>
  <si>
    <t>UL. OSOWIECKA</t>
  </si>
  <si>
    <t xml:space="preserve">98D </t>
  </si>
  <si>
    <t>AL. KARD. WYSZYŃSKIEGO</t>
  </si>
  <si>
    <t>29290, 48768</t>
  </si>
  <si>
    <t xml:space="preserve">15A </t>
  </si>
  <si>
    <t>BIAŁOBRZEGI</t>
  </si>
  <si>
    <t>UL. RZEMIEŚLNICZA</t>
  </si>
  <si>
    <t>BIAŁY BÓR</t>
  </si>
  <si>
    <t>4387, 80152</t>
  </si>
  <si>
    <t>UL. JÓZEFA LOMPY</t>
  </si>
  <si>
    <t>BOBOWA</t>
  </si>
  <si>
    <t>UL. WĘGIERSKA</t>
  </si>
  <si>
    <t>BOCHNIA</t>
  </si>
  <si>
    <t>UL. LUDWIKA STASIAKA</t>
  </si>
  <si>
    <t>UL. KAZIMIERZA WIELKIEGO</t>
  </si>
  <si>
    <t>ROPCZYCE</t>
  </si>
  <si>
    <t>BRZEZÓWKA</t>
  </si>
  <si>
    <t>BUSKO-ZDRÓJ</t>
  </si>
  <si>
    <t>UL. JANUSZA KUSOCIŃSKIEGO</t>
  </si>
  <si>
    <t>6919, 6937, 6931</t>
  </si>
  <si>
    <t>CEKCYN</t>
  </si>
  <si>
    <t>KAZIMIERSKI</t>
  </si>
  <si>
    <t>KAZIMIERZA WIELKA</t>
  </si>
  <si>
    <t>CUDZYNOWICE</t>
  </si>
  <si>
    <t>UL. ALEJA WOJSKA POLSKIEGO</t>
  </si>
  <si>
    <t>UL. STRAŻACKA</t>
  </si>
  <si>
    <t>SZPROTAWA</t>
  </si>
  <si>
    <t>DŁUGIE</t>
  </si>
  <si>
    <t>UL. JÓZEFA IGNACEGO KRASZEWSKIEGO</t>
  </si>
  <si>
    <t>DZIERŻONIOWSKI</t>
  </si>
  <si>
    <t>DZIERŻONIÓW</t>
  </si>
  <si>
    <t>UL. PLAC KONSTYTUCJI 3 MAJA</t>
  </si>
  <si>
    <t>LUBAWA</t>
  </si>
  <si>
    <t>FIJEWO</t>
  </si>
  <si>
    <t>UL. LAWENDOWE WZGÓRZE</t>
  </si>
  <si>
    <t>UL. WICZLIŃSKA</t>
  </si>
  <si>
    <t>50A</t>
  </si>
  <si>
    <t>UL. A. DYGASIŃSKIEGO</t>
  </si>
  <si>
    <t>HADLE SZKLARSKIE</t>
  </si>
  <si>
    <t>262781, 130752</t>
  </si>
  <si>
    <t>FREDROPOL</t>
  </si>
  <si>
    <t>HUWNIKI</t>
  </si>
  <si>
    <t>LEGIONOWSKI</t>
  </si>
  <si>
    <t>UL. CHOTOMOWSKA</t>
  </si>
  <si>
    <t>UL. PRYMASA STEFANA WYSZYŃSKIEGO</t>
  </si>
  <si>
    <t xml:space="preserve">22-24 </t>
  </si>
  <si>
    <t>KAMIEŃ WIELKI</t>
  </si>
  <si>
    <t>LIMANOWSKI</t>
  </si>
  <si>
    <t>MSZANA DOLNA</t>
  </si>
  <si>
    <t>KASINA WIELKA</t>
  </si>
  <si>
    <t>UL. ALBRECHTÓWKA</t>
  </si>
  <si>
    <t>UL. PIEKOSZOWSKA</t>
  </si>
  <si>
    <t xml:space="preserve">157A </t>
  </si>
  <si>
    <t>KOLONIA SZCZERBACKA</t>
  </si>
  <si>
    <t>KOSTRY-NOSKI</t>
  </si>
  <si>
    <t>107376, 133027</t>
  </si>
  <si>
    <t>KROTOSZYŃSKI</t>
  </si>
  <si>
    <t>KROTOSZYN</t>
  </si>
  <si>
    <t>KUTNO</t>
  </si>
  <si>
    <t>UL. JÓZEFÓW</t>
  </si>
  <si>
    <t>STRAWCZYN</t>
  </si>
  <si>
    <t>KUŹNIAKI</t>
  </si>
  <si>
    <t xml:space="preserve">32A </t>
  </si>
  <si>
    <t>KWIDZYN</t>
  </si>
  <si>
    <t>74996, 70538</t>
  </si>
  <si>
    <t>UL. SEJMOWA</t>
  </si>
  <si>
    <t xml:space="preserve">5c </t>
  </si>
  <si>
    <t>LESKI</t>
  </si>
  <si>
    <t>LESKO</t>
  </si>
  <si>
    <t>UL. PIŁSUDSKIEGO</t>
  </si>
  <si>
    <t>50321, 50323, 10438</t>
  </si>
  <si>
    <t>LIDZBARSKI</t>
  </si>
  <si>
    <t>LIDZBARK WARMIŃSKI</t>
  </si>
  <si>
    <t>LICHNOWY</t>
  </si>
  <si>
    <t>LISEWO MALBORSKIE</t>
  </si>
  <si>
    <t>UL. 10 MARCA</t>
  </si>
  <si>
    <t>AL. KOMISJI EDUKACJI NARODOWEJ</t>
  </si>
  <si>
    <t>107346, 107344</t>
  </si>
  <si>
    <t>UL. PROJEKTOWA</t>
  </si>
  <si>
    <t>LUBOMIERZ</t>
  </si>
  <si>
    <t>ŁOPUSZNO</t>
  </si>
  <si>
    <t>8199, 8190, 8217</t>
  </si>
  <si>
    <t>UL. DOWBORCZYKÓW</t>
  </si>
  <si>
    <t>UL. KOMISJI EDUKACJI NARODOWEJ</t>
  </si>
  <si>
    <t>PRUSZKOWSKI</t>
  </si>
  <si>
    <t>NADARZYN</t>
  </si>
  <si>
    <t>PORONIN</t>
  </si>
  <si>
    <t>NOWE BYSTRE</t>
  </si>
  <si>
    <t>180B</t>
  </si>
  <si>
    <t>PYRZYCKI</t>
  </si>
  <si>
    <t>PYRZYCE</t>
  </si>
  <si>
    <t>NOWIELIN</t>
  </si>
  <si>
    <t>WILGA</t>
  </si>
  <si>
    <t>OSIEDLE WILGA</t>
  </si>
  <si>
    <t>PL. PLAC MYŚLIWSKI</t>
  </si>
  <si>
    <t>UL. BAŁTOWSKA</t>
  </si>
  <si>
    <t>UL. ŚWIERZAWSKA</t>
  </si>
  <si>
    <t>115212, 115580</t>
  </si>
  <si>
    <t>UL. DRUSKIENICKA</t>
  </si>
  <si>
    <t>UL. CISOWA</t>
  </si>
  <si>
    <t>UL. KIERZKOWSKA</t>
  </si>
  <si>
    <t>UL. WYSPIAŃSKIEGO</t>
  </si>
  <si>
    <t>56595, 57655</t>
  </si>
  <si>
    <t>RYBAKI</t>
  </si>
  <si>
    <t>SIECHNICE</t>
  </si>
  <si>
    <t>UL. KSIĘŻNEJ ANNY Z PRZEMYŚLIDÓW</t>
  </si>
  <si>
    <t>SIECIEBORZYCE</t>
  </si>
  <si>
    <t>WYDMINY</t>
  </si>
  <si>
    <t>SIEDLISKA</t>
  </si>
  <si>
    <t>SKARŻYSKI</t>
  </si>
  <si>
    <t>SKARŻYSKO-KAMIENNA</t>
  </si>
  <si>
    <t>AL. MARSZAŁKA JÓZEFA PIŁSUDSKIEGO</t>
  </si>
  <si>
    <t>STARY SĄCZ</t>
  </si>
  <si>
    <t>UL. ORAWSKA</t>
  </si>
  <si>
    <t xml:space="preserve">3A </t>
  </si>
  <si>
    <t>BIELSK</t>
  </si>
  <si>
    <t>ŚMIŁOWO</t>
  </si>
  <si>
    <t>UL. PIONIERÓW ZIEMI ŚWIDNICKIEJ</t>
  </si>
  <si>
    <t>13075, 13104, 13132</t>
  </si>
  <si>
    <t>UL. WKRZAŃSKA</t>
  </si>
  <si>
    <t>TYMBARK</t>
  </si>
  <si>
    <t>UL. TOMCIA PALUCHA</t>
  </si>
  <si>
    <t>UL. BRATA ALBERTA</t>
  </si>
  <si>
    <t>AL. ALEJA MARSZ. JÓZEFA PIŁSUDSKIEGO</t>
  </si>
  <si>
    <t>UL. OKOPOWA</t>
  </si>
  <si>
    <t>CIASNA</t>
  </si>
  <si>
    <t>WĘDZINA</t>
  </si>
  <si>
    <t>WIELICZKA</t>
  </si>
  <si>
    <t>KOWAL</t>
  </si>
  <si>
    <t>WIĘSŁAWICE</t>
  </si>
  <si>
    <t>PL. WOLNOŚCI</t>
  </si>
  <si>
    <t>UL. OLEŃKI</t>
  </si>
  <si>
    <t>UL. RACŁAWICKA</t>
  </si>
  <si>
    <t>121281, 106142</t>
  </si>
  <si>
    <t>104141, 104139</t>
  </si>
  <si>
    <t>ZAWIŚĆ</t>
  </si>
  <si>
    <t>UL. ODRODZENIA POLSKI</t>
  </si>
  <si>
    <t>NAWOJOWA</t>
  </si>
  <si>
    <t>ŻELEŹNIKOWA MAŁA</t>
  </si>
  <si>
    <t>UL. DRUKARSKA</t>
  </si>
  <si>
    <t>04279</t>
  </si>
  <si>
    <t>OŻARÓW MAZOWIECKI</t>
  </si>
  <si>
    <t>KAPUTY</t>
  </si>
  <si>
    <t>0005842</t>
  </si>
  <si>
    <t>KRASZEWO-CZUBAKI</t>
  </si>
  <si>
    <t>23B</t>
  </si>
  <si>
    <t>0123694</t>
  </si>
  <si>
    <t>NIEPORĘT</t>
  </si>
  <si>
    <t>STANISŁAWÓW PIERWSZY</t>
  </si>
  <si>
    <t>UL. JANA KAZIMIERZA</t>
  </si>
  <si>
    <t>0005693</t>
  </si>
  <si>
    <t>07117</t>
  </si>
  <si>
    <t xml:space="preserve">50-52 </t>
  </si>
  <si>
    <t>SOWY</t>
  </si>
  <si>
    <t>0374166</t>
  </si>
  <si>
    <t>UL. LIPCOWA</t>
  </si>
  <si>
    <t>11110</t>
  </si>
  <si>
    <t>UL. PODTATRZAŃSKA</t>
  </si>
  <si>
    <t>47A</t>
  </si>
  <si>
    <t>0961538</t>
  </si>
  <si>
    <t>16867</t>
  </si>
  <si>
    <t>UL. TARNIOWA</t>
  </si>
  <si>
    <t>22674</t>
  </si>
  <si>
    <t>BRODNICKI</t>
  </si>
  <si>
    <t>BRODNICA</t>
  </si>
  <si>
    <t>UL. TATRZAŃSKA</t>
  </si>
  <si>
    <t>0982954</t>
  </si>
  <si>
    <t>22717</t>
  </si>
  <si>
    <t>KASKI</t>
  </si>
  <si>
    <t>0723046</t>
  </si>
  <si>
    <t>MAŁKOWICE</t>
  </si>
  <si>
    <t>OSIECZNICA</t>
  </si>
  <si>
    <t>TOMISŁAW</t>
  </si>
  <si>
    <t>63A</t>
  </si>
  <si>
    <t>SKORZEWO</t>
  </si>
  <si>
    <t>UL. FRANCISZKA PEPLIŃSKIEGO</t>
  </si>
  <si>
    <t>6 - BUDYNEK B</t>
  </si>
  <si>
    <t>UL. GEN. ANTONIEGO ZDROJEWSKIEGO</t>
  </si>
  <si>
    <t>PIŁA</t>
  </si>
  <si>
    <t>UL. WARSZTATOWA</t>
  </si>
  <si>
    <t>127 - BUDYNEK B</t>
  </si>
  <si>
    <t>MIESZKOWICE</t>
  </si>
  <si>
    <t>CZELIN</t>
  </si>
  <si>
    <t>8 - BUDYNEK B</t>
  </si>
  <si>
    <t>MIEDŹNA</t>
  </si>
  <si>
    <t>WOLA</t>
  </si>
  <si>
    <t>35178, 35179, 60510</t>
  </si>
  <si>
    <t>KRAUSZÓW</t>
  </si>
  <si>
    <t>55 - BUDYNEK B</t>
  </si>
  <si>
    <t>PRUSICE</t>
  </si>
  <si>
    <t>STRUPINA</t>
  </si>
  <si>
    <t>SKIERNIEWICE</t>
  </si>
  <si>
    <t>71810, 71811</t>
  </si>
  <si>
    <t>UL. PODOLSZYNY</t>
  </si>
  <si>
    <t>71389, 71391</t>
  </si>
  <si>
    <t>UL. BUKOWSKA</t>
  </si>
  <si>
    <t>ŚWIDNIK</t>
  </si>
  <si>
    <t>57142, 57133</t>
  </si>
  <si>
    <t>UL. BRONOWSKA</t>
  </si>
  <si>
    <t>64382 </t>
  </si>
  <si>
    <t>WODZISŁAWSKI</t>
  </si>
  <si>
    <t>RADLIN</t>
  </si>
  <si>
    <t>UL. WOJCIECHA KORFANTEGO</t>
  </si>
  <si>
    <t>UL. ŚWIDNICKA</t>
  </si>
  <si>
    <t>UL. KORDECKIEGO</t>
  </si>
  <si>
    <t>20 - BUDYNEK B</t>
  </si>
  <si>
    <t>ŁĘCZYŃSKI</t>
  </si>
  <si>
    <t>CYCÓW</t>
  </si>
  <si>
    <t>ŚWIERSZCZÓW</t>
  </si>
  <si>
    <t>UL. PARZĘCZEWSKA</t>
  </si>
  <si>
    <t>SZCZAWNICA</t>
  </si>
  <si>
    <t>JAWORKI</t>
  </si>
  <si>
    <t>UL. CZARNA WODA</t>
  </si>
  <si>
    <t>2 - BUDYNEK B</t>
  </si>
  <si>
    <t>6 - BUDYNEK C</t>
  </si>
  <si>
    <t>ŁAPANÓW</t>
  </si>
  <si>
    <t>SOBOLÓW</t>
  </si>
  <si>
    <t>26A</t>
  </si>
  <si>
    <t>BRODNICA GÓRNA</t>
  </si>
  <si>
    <t>SĘKOWA</t>
  </si>
  <si>
    <t>MĘCINA WIELKA</t>
  </si>
  <si>
    <t>TARCE</t>
  </si>
  <si>
    <t>84420, 59707</t>
  </si>
  <si>
    <t>UL. 28 CZERWCA 1956 R.</t>
  </si>
  <si>
    <t>213/215</t>
  </si>
  <si>
    <t>BIESZCZADZKI</t>
  </si>
  <si>
    <t>LUTOWISKA</t>
  </si>
  <si>
    <t>UL. JAROSŁAWA IWASZKIEWICZA</t>
  </si>
  <si>
    <t>119465, 60251, 6052, 59901</t>
  </si>
  <si>
    <t>41/43</t>
  </si>
  <si>
    <t>ELBLĄG</t>
  </si>
  <si>
    <t>UL. PRZY BRAMIE TARGOWEJ</t>
  </si>
  <si>
    <t>UL. RYNEK JEŻYCKI</t>
  </si>
  <si>
    <t>UL. GEN. STANISŁAWA MACZKA</t>
  </si>
  <si>
    <t>SKARŻYN</t>
  </si>
  <si>
    <t>STOLEC</t>
  </si>
  <si>
    <t>UL. SZCZECIŃSKA</t>
  </si>
  <si>
    <t>BIENIOWICE</t>
  </si>
  <si>
    <t>UL. FURMAŃSKA</t>
  </si>
  <si>
    <t>ZŁOTOWSKI</t>
  </si>
  <si>
    <t>ZŁOTÓW</t>
  </si>
  <si>
    <t>SOSNOWIEC</t>
  </si>
  <si>
    <t>UL. EMILA ZEGADŁOWICZA</t>
  </si>
  <si>
    <t>133554, 92834, 130992</t>
  </si>
  <si>
    <t>GRYFICKI</t>
  </si>
  <si>
    <t>GRYFICE</t>
  </si>
  <si>
    <t>TRZYGŁÓW</t>
  </si>
  <si>
    <t>22B</t>
  </si>
  <si>
    <t>PIECHOWICE</t>
  </si>
  <si>
    <t>73059, 73061</t>
  </si>
  <si>
    <t>63496, 64384</t>
  </si>
  <si>
    <t>DĄBRÓWKA GÓRNA</t>
  </si>
  <si>
    <t>87661, 68457</t>
  </si>
  <si>
    <t>SIEKIERCZYN</t>
  </si>
  <si>
    <t>UL. PAŁACOWA</t>
  </si>
  <si>
    <t>124625, 133983</t>
  </si>
  <si>
    <t>90033, 90034</t>
  </si>
  <si>
    <t>OKONEK</t>
  </si>
  <si>
    <t>LOTYŃ</t>
  </si>
  <si>
    <t>11173, 42027, 42002, 127857</t>
  </si>
  <si>
    <t>PUSZCZA MARIAŃSKA</t>
  </si>
  <si>
    <t>STUDZIENIEC</t>
  </si>
  <si>
    <t>124926, 124924</t>
  </si>
  <si>
    <t>UNIEJÓW RĘDZINY</t>
  </si>
  <si>
    <t>PLATERÓWKA</t>
  </si>
  <si>
    <t>WŁOSIEŃ</t>
  </si>
  <si>
    <t>ŚREMSKI</t>
  </si>
  <si>
    <t>ŚREM</t>
  </si>
  <si>
    <t>68454, 60954</t>
  </si>
  <si>
    <t>ZIÓŁKOWO</t>
  </si>
  <si>
    <t>UŁAZÓW</t>
  </si>
  <si>
    <t>WIERZCHUCIN KRÓLEWSKI</t>
  </si>
  <si>
    <t>ŻORY</t>
  </si>
  <si>
    <t>UL. SZEPTYCKIEGO</t>
  </si>
  <si>
    <t>MŁYNY</t>
  </si>
  <si>
    <t>ZAMBROWSKI</t>
  </si>
  <si>
    <t>ZAMBRÓW</t>
  </si>
  <si>
    <t>DŁUGOBÓRZ</t>
  </si>
  <si>
    <t>72531, 67821, 72532</t>
  </si>
  <si>
    <t>DĄBROWA TARNOWSKA</t>
  </si>
  <si>
    <t>SMĘGORZÓW</t>
  </si>
  <si>
    <t>GIDLE</t>
  </si>
  <si>
    <t>CIĘŻKOWICE</t>
  </si>
  <si>
    <t>STOŁPIE</t>
  </si>
  <si>
    <t>3 - BUDYNEK B</t>
  </si>
  <si>
    <t>44520, 263073</t>
  </si>
  <si>
    <t>AL. 3 MAJA</t>
  </si>
  <si>
    <t>UL. OSIEDLE KAPTARZ</t>
  </si>
  <si>
    <t>ZŁOTNIKI</t>
  </si>
  <si>
    <t>WARSZKOWO</t>
  </si>
  <si>
    <t>UL. "WIRA" BARTOSZEWSKIEGO</t>
  </si>
  <si>
    <t>54104, 54106</t>
  </si>
  <si>
    <t>UL. ZACHODNIA</t>
  </si>
  <si>
    <t>NURZEC-STACJA</t>
  </si>
  <si>
    <t>BRZEG</t>
  </si>
  <si>
    <t>UL. 11 MARCA</t>
  </si>
  <si>
    <t>MYŚLENICE</t>
  </si>
  <si>
    <t>UL. ANDRZEJA ŚREDNIAWSKIEGO</t>
  </si>
  <si>
    <t>UL. DUNIKOWSKIEGO</t>
  </si>
  <si>
    <t>RADZIECHOWICE DRUGIE</t>
  </si>
  <si>
    <t>UL. CYPRIANA KAMILA NORWIDA</t>
  </si>
  <si>
    <t>UL. PLUTONU TORPEDY</t>
  </si>
  <si>
    <t>17B</t>
  </si>
  <si>
    <t>JASIENIEC</t>
  </si>
  <si>
    <t>UL. CZERSKA</t>
  </si>
  <si>
    <t>1 - BUDYNEK B</t>
  </si>
  <si>
    <t>88624, 88720, 124259</t>
  </si>
  <si>
    <t>STRZEGOM</t>
  </si>
  <si>
    <t>OLSZANY</t>
  </si>
  <si>
    <t>JEZIORKI</t>
  </si>
  <si>
    <t>NOWY DWÓR</t>
  </si>
  <si>
    <t>LESZNOWOLA</t>
  </si>
  <si>
    <t>WOLIN</t>
  </si>
  <si>
    <t>KONIEWO</t>
  </si>
  <si>
    <t>LEŚNA PODLASKA</t>
  </si>
  <si>
    <t>UL. BIALSKA</t>
  </si>
  <si>
    <t>7E</t>
  </si>
  <si>
    <t>263371, 79949</t>
  </si>
  <si>
    <t>BIADACZ</t>
  </si>
  <si>
    <t>UL. KLUCZBORSKA</t>
  </si>
  <si>
    <t>PADEW NARODOWA</t>
  </si>
  <si>
    <t>31916, 22104, 25511, 119626, 131845</t>
  </si>
  <si>
    <t>WAPLEWO WIELKIE</t>
  </si>
  <si>
    <t>UL. PRĘŻYŃSKA</t>
  </si>
  <si>
    <t>3 5 7</t>
  </si>
  <si>
    <t>6855, 6853</t>
  </si>
  <si>
    <t>KOZICE DOLNE-KOLONIA</t>
  </si>
  <si>
    <t>89516, 87036</t>
  </si>
  <si>
    <t>31F</t>
  </si>
  <si>
    <t>DWUDNIAKI</t>
  </si>
  <si>
    <t>38837, 38640</t>
  </si>
  <si>
    <t>SZLICHTYNGOWA</t>
  </si>
  <si>
    <t>UL. DASZYŃSKIEGO</t>
  </si>
  <si>
    <t>16 - BUDYNEK B</t>
  </si>
  <si>
    <t>29563, 29516</t>
  </si>
  <si>
    <t>MRĄGOWSKI</t>
  </si>
  <si>
    <t>SORKWITY</t>
  </si>
  <si>
    <t>RYBNO</t>
  </si>
  <si>
    <t>UL. STANISŁAWA KONARSKIEGO</t>
  </si>
  <si>
    <t>UL. LEGIONÓW</t>
  </si>
  <si>
    <t>139U</t>
  </si>
  <si>
    <t>UL. TRANSPORTOWA</t>
  </si>
  <si>
    <t>PYZDRY</t>
  </si>
  <si>
    <t>WRĄBCZYNKOWSKIE HOLENDRY</t>
  </si>
  <si>
    <t>MOSINA</t>
  </si>
  <si>
    <t>UL. KRASIŃSKIEGO</t>
  </si>
  <si>
    <t>PIOTRKOWICE</t>
  </si>
  <si>
    <t>UL. FRANCISZKI KRASIŃSKIEJ</t>
  </si>
  <si>
    <t>208A</t>
  </si>
  <si>
    <t>NIENOWICE</t>
  </si>
  <si>
    <t>UL. I ARMII WOJSKA POLSKIEGO</t>
  </si>
  <si>
    <t>2B</t>
  </si>
  <si>
    <t>UL. NOWY ŚWIAT</t>
  </si>
  <si>
    <t>UL. SYBIRAKÓW</t>
  </si>
  <si>
    <t>WIELUŃ</t>
  </si>
  <si>
    <t>UL. CIEPŁOWNICZA</t>
  </si>
  <si>
    <t>PACIORKOWA WOLA NOWA</t>
  </si>
  <si>
    <t>WADOWICKI</t>
  </si>
  <si>
    <t>SPYTKOWICE</t>
  </si>
  <si>
    <t>RYCZÓW</t>
  </si>
  <si>
    <t>UL. TARASA SZEWCZENKI</t>
  </si>
  <si>
    <t>UL. CIEPŁA</t>
  </si>
  <si>
    <t>WASILKÓW</t>
  </si>
  <si>
    <t>AL. KRAŚNICKA</t>
  </si>
  <si>
    <t>106409, 20764, 115452</t>
  </si>
  <si>
    <t>UL. ZAGÓROWSKA</t>
  </si>
  <si>
    <t>16B</t>
  </si>
  <si>
    <t>ŻUROMIŃSKI</t>
  </si>
  <si>
    <t>ŻUROMIN</t>
  </si>
  <si>
    <t>UL. OJCÓW REFORMATÓW</t>
  </si>
  <si>
    <t>UL. HALNA</t>
  </si>
  <si>
    <t>105677, 105678</t>
  </si>
  <si>
    <t>UL. MIKOŁAJA REJA</t>
  </si>
  <si>
    <t>8268, 31145</t>
  </si>
  <si>
    <t>SPICZYN</t>
  </si>
  <si>
    <t>KIJANY</t>
  </si>
  <si>
    <t>19B</t>
  </si>
  <si>
    <t>88927, 88926</t>
  </si>
  <si>
    <t>UL. IV DYWIZJI WOJSKA POLSKIEGO</t>
  </si>
  <si>
    <t>126220, 126219</t>
  </si>
  <si>
    <t>TOŁCZE</t>
  </si>
  <si>
    <t>JEDNOROŻEC</t>
  </si>
  <si>
    <t>ŻELAZNA RZĄDOWA</t>
  </si>
  <si>
    <t>SZYMANÓW</t>
  </si>
  <si>
    <t>UL. MARII OPIELIŃSKIEJ</t>
  </si>
  <si>
    <t>55706, 73456</t>
  </si>
  <si>
    <t>TUCZNO</t>
  </si>
  <si>
    <t>MARCINKOWICE</t>
  </si>
  <si>
    <t>WIERZBA</t>
  </si>
  <si>
    <t>KOBIERZYCE</t>
  </si>
  <si>
    <t>UL. CHABROWA</t>
  </si>
  <si>
    <t>UL. OLIMPIJSKA</t>
  </si>
  <si>
    <t>GOŚCIĘCIN</t>
  </si>
  <si>
    <t>ZBĄSZYN</t>
  </si>
  <si>
    <t>PERZYNY</t>
  </si>
  <si>
    <t xml:space="preserve">UL. CHROBREGO </t>
  </si>
  <si>
    <t>272462, 127214</t>
  </si>
  <si>
    <t>UL. PIOTRA MICHAŁOWSKIEGO</t>
  </si>
  <si>
    <t>SIERPC</t>
  </si>
  <si>
    <t>UL. BRACI TUŁODZIECKICH</t>
  </si>
  <si>
    <t>STARA KISZEWA</t>
  </si>
  <si>
    <t>UL. WYZWOLENIA</t>
  </si>
  <si>
    <t>CHOJNA</t>
  </si>
  <si>
    <t>UL. ŻÓŁKIEWSKIEGO</t>
  </si>
  <si>
    <t>71617, 71615, 71614, 71613</t>
  </si>
  <si>
    <t>5 - BUDYNEK B</t>
  </si>
  <si>
    <t>CHODECZ</t>
  </si>
  <si>
    <t>LUBIENIEC</t>
  </si>
  <si>
    <t>92030, 91895</t>
  </si>
  <si>
    <t>CIESZYŃSKI</t>
  </si>
  <si>
    <t>BRENNA</t>
  </si>
  <si>
    <t>GÓRKI WIELKIE</t>
  </si>
  <si>
    <t>PILCZA ŻELICHOWSKA</t>
  </si>
  <si>
    <t>UL. EDISONA</t>
  </si>
  <si>
    <t>GOŁAŃCZ</t>
  </si>
  <si>
    <t>MORAKOWO</t>
  </si>
  <si>
    <t>57A</t>
  </si>
  <si>
    <t>11515, 11536, 11582</t>
  </si>
  <si>
    <t>WĄBRZESKI</t>
  </si>
  <si>
    <t>PŁUŻNICA</t>
  </si>
  <si>
    <t>NOWA WIEŚ KRÓLEWSKA</t>
  </si>
  <si>
    <t>UL. OKÓLNA</t>
  </si>
  <si>
    <t>ŁUKOWICA</t>
  </si>
  <si>
    <t>BRANICA RADZYŃSKA</t>
  </si>
  <si>
    <t>PŁOTY</t>
  </si>
  <si>
    <t>UL. REMBRANDTA</t>
  </si>
  <si>
    <t>AL. ALEJA RZECZYPOSPOLITEJ</t>
  </si>
  <si>
    <t xml:space="preserve">23B </t>
  </si>
  <si>
    <t>NAPACHANIE</t>
  </si>
  <si>
    <t>UL. OSIECKA</t>
  </si>
  <si>
    <t>RYBCZEWICE</t>
  </si>
  <si>
    <t>RYBCZEWICE DRUGIE</t>
  </si>
  <si>
    <t>119A</t>
  </si>
  <si>
    <t>MOŃKI</t>
  </si>
  <si>
    <t>UL. JASNA</t>
  </si>
  <si>
    <t>BRWINÓW</t>
  </si>
  <si>
    <t>UL. BERNARDYŃSKA</t>
  </si>
  <si>
    <t>UL. PODGÓRKI TYNIECKIE</t>
  </si>
  <si>
    <t>106B</t>
  </si>
  <si>
    <t>KIKÓŁ</t>
  </si>
  <si>
    <t>ZAJEZIORZE</t>
  </si>
  <si>
    <t>BYSTRZYCA GÓRNA</t>
  </si>
  <si>
    <t>25756, 25758, 25759</t>
  </si>
  <si>
    <t>OS. OSIEDLE PÓŁNOC</t>
  </si>
  <si>
    <t>NOWA WIEŚ LĘBORSKA</t>
  </si>
  <si>
    <t>REDKOWICE</t>
  </si>
  <si>
    <t>18</t>
  </si>
  <si>
    <t>0748566</t>
  </si>
  <si>
    <t>UL. GRABOWA</t>
  </si>
  <si>
    <t>0970448</t>
  </si>
  <si>
    <t>06029</t>
  </si>
  <si>
    <t>GAJOWA</t>
  </si>
  <si>
    <t>CIEŁUCHOWO</t>
  </si>
  <si>
    <t>7471739</t>
  </si>
  <si>
    <t>43719</t>
  </si>
  <si>
    <t>0863400</t>
  </si>
  <si>
    <t>SKĘPE</t>
  </si>
  <si>
    <t xml:space="preserve">133B </t>
  </si>
  <si>
    <t>3700061</t>
  </si>
  <si>
    <t>68296</t>
  </si>
  <si>
    <t>0869643</t>
  </si>
  <si>
    <t>STAROŹREBY</t>
  </si>
  <si>
    <t>SMARDZEWO</t>
  </si>
  <si>
    <t>6858205</t>
  </si>
  <si>
    <t>39889</t>
  </si>
  <si>
    <t>0577047</t>
  </si>
  <si>
    <t>LUCIEŃ</t>
  </si>
  <si>
    <t>3290507</t>
  </si>
  <si>
    <t>60828,81185</t>
  </si>
  <si>
    <t>0564560</t>
  </si>
  <si>
    <t>ZAWIDZ</t>
  </si>
  <si>
    <t>GRĄBIEC</t>
  </si>
  <si>
    <t>4819576</t>
  </si>
  <si>
    <t>121754</t>
  </si>
  <si>
    <t>0579477</t>
  </si>
  <si>
    <t>SZCZAWIN KOŚCIELNY</t>
  </si>
  <si>
    <t>TRĘBKI</t>
  </si>
  <si>
    <t>6858764</t>
  </si>
  <si>
    <t>15767</t>
  </si>
  <si>
    <t>0578147</t>
  </si>
  <si>
    <t>WIELGIE</t>
  </si>
  <si>
    <t>356127</t>
  </si>
  <si>
    <t>21782,21783</t>
  </si>
  <si>
    <t>0871427</t>
  </si>
  <si>
    <t>MOCHOWO</t>
  </si>
  <si>
    <t>MOCHOWO-PARCELE</t>
  </si>
  <si>
    <t>6603657</t>
  </si>
  <si>
    <t>27299,27413</t>
  </si>
  <si>
    <t>0571458</t>
  </si>
  <si>
    <t>TŁUCHOWO</t>
  </si>
  <si>
    <t>MYSŁAKÓWKO</t>
  </si>
  <si>
    <t>4158750</t>
  </si>
  <si>
    <t>44706</t>
  </si>
  <si>
    <t>0870221</t>
  </si>
  <si>
    <t>CZERMNO</t>
  </si>
  <si>
    <t>3841729</t>
  </si>
  <si>
    <t>74297</t>
  </si>
  <si>
    <t>0869293</t>
  </si>
  <si>
    <t>DOBRZYŃ NAD WISŁĄ</t>
  </si>
  <si>
    <t>UL. LICEALNA</t>
  </si>
  <si>
    <t>6516128</t>
  </si>
  <si>
    <t>87621,87623</t>
  </si>
  <si>
    <t>0985651</t>
  </si>
  <si>
    <t>11033</t>
  </si>
  <si>
    <t>CHALIN</t>
  </si>
  <si>
    <t>348991</t>
  </si>
  <si>
    <t>87624,87625</t>
  </si>
  <si>
    <t>0862204</t>
  </si>
  <si>
    <t>ZADUSZNIKI</t>
  </si>
  <si>
    <t>2242305</t>
  </si>
  <si>
    <t>21269</t>
  </si>
  <si>
    <t>0871479</t>
  </si>
  <si>
    <t>GĄBIN</t>
  </si>
  <si>
    <t>DOBRZYKÓW</t>
  </si>
  <si>
    <t>UL. OBROŃCÓW DOBRZYKOWA</t>
  </si>
  <si>
    <t>2069234</t>
  </si>
  <si>
    <t>85548,85553</t>
  </si>
  <si>
    <t>0563772</t>
  </si>
  <si>
    <t>28086</t>
  </si>
  <si>
    <t>UL. KUTNOWSKA</t>
  </si>
  <si>
    <t>7874873</t>
  </si>
  <si>
    <t>73649,74424,74512</t>
  </si>
  <si>
    <t>10502</t>
  </si>
  <si>
    <t>NOWY DUNINÓW</t>
  </si>
  <si>
    <t>UL. GOSTYNIŃSKA</t>
  </si>
  <si>
    <t>8641571</t>
  </si>
  <si>
    <t>56573,56579</t>
  </si>
  <si>
    <t>0572156</t>
  </si>
  <si>
    <t>05859</t>
  </si>
  <si>
    <t>SOCZEWKA</t>
  </si>
  <si>
    <t>UL. KS. PAWŁA KWIATKOWSKIEGO</t>
  </si>
  <si>
    <t>8834167</t>
  </si>
  <si>
    <t>126945,56574</t>
  </si>
  <si>
    <t>0572200</t>
  </si>
  <si>
    <t>43339</t>
  </si>
  <si>
    <t>UL. KRAKÓWKA</t>
  </si>
  <si>
    <t>2049592</t>
  </si>
  <si>
    <t>40775</t>
  </si>
  <si>
    <t>09805</t>
  </si>
  <si>
    <t>NOWE KANIGOWO</t>
  </si>
  <si>
    <t>5519853</t>
  </si>
  <si>
    <t>91751</t>
  </si>
  <si>
    <t>0560615</t>
  </si>
  <si>
    <t>BRUDZEŃ DUŻY</t>
  </si>
  <si>
    <t>UL. PŁOCKA</t>
  </si>
  <si>
    <t>6476223</t>
  </si>
  <si>
    <t>42903</t>
  </si>
  <si>
    <t>0560785</t>
  </si>
  <si>
    <t>16511</t>
  </si>
  <si>
    <t>PRZECISZEWO</t>
  </si>
  <si>
    <t>2067514</t>
  </si>
  <si>
    <t>39888</t>
  </si>
  <si>
    <t>0576875</t>
  </si>
  <si>
    <t>NOWE GRABIE</t>
  </si>
  <si>
    <t>OS. OSIEDLE POD JAWOREM</t>
  </si>
  <si>
    <t>7846925</t>
  </si>
  <si>
    <t>85556</t>
  </si>
  <si>
    <t>0563938</t>
  </si>
  <si>
    <t>43113</t>
  </si>
  <si>
    <t>GOLESZYN</t>
  </si>
  <si>
    <t>3576470</t>
  </si>
  <si>
    <t>65134</t>
  </si>
  <si>
    <t>0574787</t>
  </si>
  <si>
    <t>4310596</t>
  </si>
  <si>
    <t>38778</t>
  </si>
  <si>
    <t>RADZANOWO</t>
  </si>
  <si>
    <t>ROGOZINO</t>
  </si>
  <si>
    <t>8386940</t>
  </si>
  <si>
    <t>104641</t>
  </si>
  <si>
    <t>0573807</t>
  </si>
  <si>
    <t>UL. SIERPECKA</t>
  </si>
  <si>
    <t>7912284</t>
  </si>
  <si>
    <t>31914</t>
  </si>
  <si>
    <t>19865</t>
  </si>
  <si>
    <t>2287784</t>
  </si>
  <si>
    <t>17778,35257</t>
  </si>
  <si>
    <t>NOWE KRUBICE</t>
  </si>
  <si>
    <t>913362</t>
  </si>
  <si>
    <t>48108</t>
  </si>
  <si>
    <t>0561543</t>
  </si>
  <si>
    <t>BULKOWO-KOLONIA</t>
  </si>
  <si>
    <t>2130155</t>
  </si>
  <si>
    <t>69467,69496</t>
  </si>
  <si>
    <t>0561359</t>
  </si>
  <si>
    <t>4657263</t>
  </si>
  <si>
    <t>88893,88894</t>
  </si>
  <si>
    <t>0575143</t>
  </si>
  <si>
    <t>5029521</t>
  </si>
  <si>
    <t>34815,59089</t>
  </si>
  <si>
    <t>0475080</t>
  </si>
  <si>
    <t>346884</t>
  </si>
  <si>
    <t>26112</t>
  </si>
  <si>
    <t>0093533</t>
  </si>
  <si>
    <t>4738456</t>
  </si>
  <si>
    <t>34276,34277,34279,34281</t>
  </si>
  <si>
    <t>7069342</t>
  </si>
  <si>
    <t>12946</t>
  </si>
  <si>
    <t>0755000</t>
  </si>
  <si>
    <t>8471321</t>
  </si>
  <si>
    <t>64992</t>
  </si>
  <si>
    <t>0764513</t>
  </si>
  <si>
    <t>1595764</t>
  </si>
  <si>
    <t>59590</t>
  </si>
  <si>
    <t>0764246</t>
  </si>
  <si>
    <t>4266231</t>
  </si>
  <si>
    <t>119140</t>
  </si>
  <si>
    <t>0118049</t>
  </si>
  <si>
    <t>5503231</t>
  </si>
  <si>
    <t>58850</t>
  </si>
  <si>
    <t>0728204</t>
  </si>
  <si>
    <t>7259278</t>
  </si>
  <si>
    <t>16954</t>
  </si>
  <si>
    <t>0755371</t>
  </si>
  <si>
    <t>07781</t>
  </si>
  <si>
    <t>BIAŁOTARSK</t>
  </si>
  <si>
    <t>4054397</t>
  </si>
  <si>
    <t>58967,58970</t>
  </si>
  <si>
    <t>0564180</t>
  </si>
  <si>
    <t>SŁUPIA</t>
  </si>
  <si>
    <t>5838546</t>
  </si>
  <si>
    <t>84864</t>
  </si>
  <si>
    <t>0579922</t>
  </si>
  <si>
    <t>STROPKOWO</t>
  </si>
  <si>
    <t>7173472</t>
  </si>
  <si>
    <t>85114</t>
  </si>
  <si>
    <t>0579951</t>
  </si>
  <si>
    <t>2548153</t>
  </si>
  <si>
    <t>80763</t>
  </si>
  <si>
    <t>0579796</t>
  </si>
  <si>
    <t>BOBROWNIKI</t>
  </si>
  <si>
    <t>8237072</t>
  </si>
  <si>
    <t>3680</t>
  </si>
  <si>
    <t>0858480</t>
  </si>
  <si>
    <t>25133</t>
  </si>
  <si>
    <t>ŁĄCK</t>
  </si>
  <si>
    <t>2215053</t>
  </si>
  <si>
    <t>55088,88887</t>
  </si>
  <si>
    <t>0569562</t>
  </si>
  <si>
    <t>7195730</t>
  </si>
  <si>
    <t>27511</t>
  </si>
  <si>
    <t>0977640</t>
  </si>
  <si>
    <t>13242</t>
  </si>
  <si>
    <t>0875655</t>
  </si>
  <si>
    <t>02657</t>
  </si>
  <si>
    <t>07335</t>
  </si>
  <si>
    <t>1219053</t>
  </si>
  <si>
    <t>0622842</t>
  </si>
  <si>
    <t>578689</t>
  </si>
  <si>
    <t>337218</t>
  </si>
  <si>
    <t>598122</t>
  </si>
  <si>
    <t>598337</t>
  </si>
  <si>
    <t>677149</t>
  </si>
  <si>
    <t>462297</t>
  </si>
  <si>
    <t>`</t>
  </si>
  <si>
    <t>4 -6</t>
  </si>
  <si>
    <t>Miejscowość</t>
  </si>
  <si>
    <t>X92</t>
  </si>
  <si>
    <t>Y92</t>
  </si>
  <si>
    <t>Nr części</t>
  </si>
  <si>
    <t>Wykonawca:</t>
  </si>
  <si>
    <t>(nazwa)</t>
  </si>
  <si>
    <t>(adres)</t>
  </si>
  <si>
    <t>Poniżej składamy ofertę cenową na poszczególne części postępowania</t>
  </si>
  <si>
    <t>Podpis:</t>
  </si>
  <si>
    <t>Stawka podatku VAT:</t>
  </si>
  <si>
    <t>Jednorazowa opłata instalacyjna za uruchomienie usługi TD na łączu Abonenckim netto</t>
  </si>
  <si>
    <t>Abonament miesięczny netto za świadczenie usługi w całym okresie obowiązywania umowy</t>
  </si>
  <si>
    <t>Wartość brutto świadczenia Usługi TD przez cały okres 12. miesięcy</t>
  </si>
  <si>
    <t>Czy wykorzystana zostanie obecna usluga dostępu do Internetu w lokalizacji?
TAK / NIE</t>
  </si>
  <si>
    <r>
      <t>Uwaga! Przed wydrukowaniem proszę usunąć błędy w arkuszach oraz za pomocą filtru w komórce</t>
    </r>
    <r>
      <rPr>
        <b/>
        <sz val="9"/>
        <color rgb="FF00B050"/>
        <rFont val="Calibri"/>
        <family val="2"/>
        <charset val="238"/>
        <scheme val="minor"/>
      </rPr>
      <t xml:space="preserve"> O14 </t>
    </r>
    <r>
      <rPr>
        <b/>
        <sz val="9"/>
        <color theme="1"/>
        <rFont val="Calibri"/>
        <family val="2"/>
        <charset val="238"/>
        <scheme val="minor"/>
      </rPr>
      <t>ukryć wiersze puste.</t>
    </r>
  </si>
  <si>
    <r>
      <rPr>
        <b/>
        <u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
1. Wszystkie pola dotyczące części postępowania na które Wykonawca składa ofertę oraz wspólne dla wszystkich części postępowania (dane Wykonawcy),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C000"/>
        <rFont val="Calibri"/>
        <family val="2"/>
        <charset val="238"/>
        <scheme val="minor"/>
      </rPr>
      <t>oznaczone w tle kolorem pomarańczowym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muszą zostać wypełnione. Możliwe jest nie wypełnienie żadnego pola dla danej części postępowania, w przypadku gdy Wykonawca nie składa dla tej części oferty.
2. Przed wydrukowaniem proszę usunąć błędy w arkuszu oraz za pomocą filtru w komórce </t>
    </r>
    <r>
      <rPr>
        <b/>
        <sz val="11"/>
        <color rgb="FF00B050"/>
        <rFont val="Calibri"/>
        <family val="2"/>
        <charset val="238"/>
        <scheme val="minor"/>
      </rPr>
      <t>O14</t>
    </r>
    <r>
      <rPr>
        <sz val="11"/>
        <color theme="1"/>
        <rFont val="Calibri"/>
        <family val="2"/>
        <charset val="238"/>
        <scheme val="minor"/>
      </rPr>
      <t xml:space="preserve"> ukryć wiersze puste.</t>
    </r>
  </si>
  <si>
    <t>7136213</t>
  </si>
  <si>
    <t>52778,52796,55875</t>
  </si>
  <si>
    <t>0971560</t>
  </si>
  <si>
    <t>24908</t>
  </si>
  <si>
    <t>UL. JÓZEFA WYBICKIEGO</t>
  </si>
  <si>
    <r>
      <rPr>
        <b/>
        <sz val="14"/>
        <rFont val="Calibri"/>
        <family val="2"/>
        <charset val="238"/>
        <scheme val="minor"/>
      </rPr>
      <t xml:space="preserve">Załącznik nr 2 - FORMULARZ CENOWY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0"/>
        <rFont val="Calibri"/>
        <family val="2"/>
        <charset val="238"/>
        <scheme val="minor"/>
      </rPr>
      <t>do postępowania ZZOSE.2131.12.2020.317.MAW [OSE2020]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</si>
</sst>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4" borderId="2" applyNumberFormat="0" applyFont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12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right" wrapText="1"/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12" fillId="0" borderId="0" xfId="0" applyFont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Border="1" applyAlignment="1" applyProtection="1">
      <alignment wrapText="1"/>
      <protection hidden="1"/>
    </xf>
    <xf numFmtId="4" fontId="0" fillId="0" borderId="0" xfId="0" applyNumberFormat="1" applyFill="1" applyBorder="1" applyAlignment="1" applyProtection="1">
      <alignment wrapText="1"/>
      <protection hidden="1"/>
    </xf>
    <xf numFmtId="0" fontId="17" fillId="0" borderId="0" xfId="0" applyFont="1" applyProtection="1"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9" fontId="0" fillId="0" borderId="5" xfId="0" applyNumberFormat="1" applyBorder="1" applyAlignment="1" applyProtection="1">
      <alignment horizontal="left" vertical="center" wrapText="1"/>
      <protection hidden="1"/>
    </xf>
    <xf numFmtId="0" fontId="22" fillId="8" borderId="17" xfId="0" applyFont="1" applyFill="1" applyBorder="1" applyAlignment="1" applyProtection="1">
      <alignment horizontal="center" vertical="center" textRotation="90" wrapText="1"/>
      <protection hidden="1"/>
    </xf>
    <xf numFmtId="0" fontId="22" fillId="9" borderId="6" xfId="0" applyFont="1" applyFill="1" applyBorder="1" applyAlignment="1" applyProtection="1">
      <alignment horizontal="center" vertical="center" textRotation="90" wrapText="1"/>
      <protection hidden="1"/>
    </xf>
    <xf numFmtId="0" fontId="22" fillId="5" borderId="17" xfId="0" applyFont="1" applyFill="1" applyBorder="1" applyAlignment="1" applyProtection="1">
      <alignment horizontal="center" vertical="center" textRotation="90" wrapText="1"/>
      <protection hidden="1"/>
    </xf>
    <xf numFmtId="0" fontId="22" fillId="5" borderId="15" xfId="0" applyFont="1" applyFill="1" applyBorder="1" applyAlignment="1" applyProtection="1">
      <alignment horizontal="center" vertical="center" textRotation="90" wrapText="1"/>
      <protection hidden="1"/>
    </xf>
    <xf numFmtId="0" fontId="0" fillId="3" borderId="13" xfId="0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vertical="center" wrapText="1"/>
      <protection hidden="1"/>
    </xf>
    <xf numFmtId="0" fontId="23" fillId="8" borderId="13" xfId="0" applyFont="1" applyFill="1" applyBorder="1" applyAlignment="1" applyProtection="1">
      <alignment horizontal="center" vertical="center" wrapText="1"/>
      <protection hidden="1"/>
    </xf>
    <xf numFmtId="0" fontId="24" fillId="9" borderId="13" xfId="0" applyFont="1" applyFill="1" applyBorder="1" applyAlignment="1" applyProtection="1">
      <alignment horizontal="center" vertical="center" wrapText="1"/>
      <protection hidden="1"/>
    </xf>
    <xf numFmtId="0" fontId="25" fillId="5" borderId="13" xfId="0" applyFont="1" applyFill="1" applyBorder="1" applyAlignment="1" applyProtection="1">
      <alignment horizontal="center" vertical="center"/>
      <protection hidden="1"/>
    </xf>
    <xf numFmtId="0" fontId="17" fillId="3" borderId="12" xfId="0" applyFont="1" applyFill="1" applyBorder="1" applyAlignment="1" applyProtection="1">
      <alignment horizontal="center" vertical="center" wrapText="1"/>
      <protection hidden="1"/>
    </xf>
    <xf numFmtId="0" fontId="17" fillId="2" borderId="12" xfId="0" applyFont="1" applyFill="1" applyBorder="1" applyAlignment="1" applyProtection="1">
      <alignment horizontal="center" vertical="center" wrapText="1"/>
      <protection hidden="1"/>
    </xf>
    <xf numFmtId="3" fontId="24" fillId="9" borderId="12" xfId="0" applyNumberFormat="1" applyFont="1" applyFill="1" applyBorder="1" applyAlignment="1" applyProtection="1">
      <alignment horizontal="center" vertical="center" wrapText="1"/>
      <protection hidden="1"/>
    </xf>
    <xf numFmtId="3" fontId="24" fillId="5" borderId="14" xfId="0" applyNumberFormat="1" applyFont="1" applyFill="1" applyBorder="1" applyAlignment="1" applyProtection="1">
      <alignment horizontal="center" vertical="center"/>
      <protection hidden="1"/>
    </xf>
    <xf numFmtId="0" fontId="24" fillId="5" borderId="14" xfId="0" applyFont="1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0" fillId="2" borderId="16" xfId="0" applyFill="1" applyBorder="1" applyProtection="1">
      <protection hidden="1"/>
    </xf>
    <xf numFmtId="0" fontId="0" fillId="2" borderId="16" xfId="0" applyFill="1" applyBorder="1" applyAlignment="1" applyProtection="1">
      <alignment horizontal="center"/>
      <protection hidden="1"/>
    </xf>
    <xf numFmtId="4" fontId="0" fillId="7" borderId="1" xfId="0" applyNumberForma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3" fillId="2" borderId="1" xfId="2" applyNumberFormat="1" applyFill="1" applyBorder="1" applyAlignment="1" applyProtection="1">
      <alignment horizontal="center"/>
      <protection hidden="1"/>
    </xf>
    <xf numFmtId="1" fontId="3" fillId="2" borderId="1" xfId="3" applyNumberFormat="1" applyFill="1" applyBorder="1" applyAlignment="1" applyProtection="1">
      <alignment horizontal="center" vertical="center"/>
      <protection hidden="1"/>
    </xf>
    <xf numFmtId="0" fontId="3" fillId="2" borderId="1" xfId="3" applyFill="1" applyBorder="1" applyAlignment="1" applyProtection="1">
      <alignment horizontal="center" vertical="center"/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1" fillId="2" borderId="1" xfId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" fontId="0" fillId="6" borderId="16" xfId="0" applyNumberFormat="1" applyFill="1" applyBorder="1" applyProtection="1">
      <protection locked="0"/>
    </xf>
    <xf numFmtId="4" fontId="0" fillId="6" borderId="1" xfId="0" applyNumberFormat="1" applyFill="1" applyBorder="1" applyProtection="1"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3" fontId="24" fillId="10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justify" vertical="center" wrapText="1"/>
      <protection hidden="1"/>
    </xf>
    <xf numFmtId="0" fontId="0" fillId="0" borderId="0" xfId="0" applyBorder="1" applyAlignment="1" applyProtection="1">
      <alignment horizontal="justify" vertical="center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</cellXfs>
  <cellStyles count="4">
    <cellStyle name="Normalny" xfId="0" builtinId="0"/>
    <cellStyle name="Normalny 2" xfId="2" xr:uid="{D0B064A4-6857-49F2-8BC2-A72F64278ACA}"/>
    <cellStyle name="Normalny 5" xfId="3" xr:uid="{3963087B-41C6-4BA2-8B75-F0FB0CE28995}"/>
    <cellStyle name="Uwaga" xfId="1" builtinId="1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FFDA-4495-4AE1-A146-8D22615F0868}">
  <sheetPr>
    <pageSetUpPr fitToPage="1"/>
  </sheetPr>
  <dimension ref="A1:S2396"/>
  <sheetViews>
    <sheetView tabSelected="1" zoomScale="85" zoomScaleNormal="85" workbookViewId="0">
      <selection activeCell="N15" sqref="N15"/>
    </sheetView>
  </sheetViews>
  <sheetFormatPr defaultColWidth="8.85546875" defaultRowHeight="15" x14ac:dyDescent="0.25"/>
  <cols>
    <col min="1" max="1" width="6" style="61" customWidth="1"/>
    <col min="2" max="2" width="10.85546875" style="62" customWidth="1"/>
    <col min="3" max="3" width="8.85546875" style="62"/>
    <col min="4" max="4" width="11.140625" style="62" customWidth="1"/>
    <col min="5" max="7" width="8.85546875" style="61"/>
    <col min="8" max="8" width="8.85546875" style="62"/>
    <col min="9" max="9" width="15.5703125" style="61" customWidth="1"/>
    <col min="10" max="10" width="8.85546875" style="62"/>
    <col min="11" max="11" width="33.85546875" style="61" customWidth="1"/>
    <col min="12" max="12" width="6.85546875" style="62" customWidth="1"/>
    <col min="13" max="14" width="8.85546875" style="62" customWidth="1"/>
    <col min="15" max="15" width="9.85546875" style="5" customWidth="1"/>
    <col min="16" max="16" width="8.85546875" style="5" customWidth="1"/>
    <col min="17" max="17" width="10.42578125" style="5" customWidth="1"/>
    <col min="18" max="18" width="8.85546875" style="6" customWidth="1"/>
    <col min="19" max="16384" width="8.85546875" style="5"/>
  </cols>
  <sheetData>
    <row r="1" spans="1:19" ht="18.75" x14ac:dyDescent="0.3">
      <c r="A1" s="75" t="s">
        <v>9673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9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4"/>
    </row>
    <row r="3" spans="1:19" ht="16.5" thickBot="1" x14ac:dyDescent="0.3">
      <c r="A3" s="8"/>
      <c r="B3" s="8"/>
      <c r="C3" s="9"/>
      <c r="D3" s="9"/>
      <c r="E3" s="9"/>
      <c r="F3" s="10"/>
      <c r="G3" s="8"/>
      <c r="H3" s="8"/>
      <c r="I3" s="8"/>
      <c r="J3" s="8"/>
      <c r="K3" s="8"/>
      <c r="L3" s="8"/>
      <c r="M3" s="8"/>
      <c r="N3" s="8"/>
      <c r="O3" s="4"/>
    </row>
    <row r="4" spans="1:19" ht="39" customHeight="1" thickBot="1" x14ac:dyDescent="0.35">
      <c r="A4" s="1" t="str">
        <f ca="1">IF(OR(K6&amp;F11&lt;&gt;"",
(COUNTBLANK(O15:P2396)+COUNTBLANK(R15:R2396))=(ROW(O2396)-ROW(O14))*3),
"UWAGA! W arkuszu są błędy lub jest one niewypełniony.","")</f>
        <v>UWAGA! W arkuszu są błędy lub jest one niewypełniony.</v>
      </c>
      <c r="B4" s="6"/>
      <c r="C4" s="11"/>
      <c r="D4" s="9"/>
      <c r="E4" s="11"/>
      <c r="F4" s="11"/>
      <c r="G4" s="11"/>
      <c r="H4" s="11"/>
      <c r="I4" s="12" t="s">
        <v>9656</v>
      </c>
      <c r="J4" s="72"/>
      <c r="K4" s="73"/>
      <c r="L4" s="73"/>
      <c r="M4" s="74"/>
      <c r="N4" s="13" t="s">
        <v>9657</v>
      </c>
      <c r="O4" s="4"/>
    </row>
    <row r="5" spans="1:19" ht="39" customHeight="1" thickBot="1" x14ac:dyDescent="0.4">
      <c r="A5" s="6"/>
      <c r="B5" s="8"/>
      <c r="C5" s="9"/>
      <c r="D5" s="14" t="str">
        <f ca="1">IF(A4="","Arkusz wypełniony poprawnie","")</f>
        <v/>
      </c>
      <c r="E5" s="9"/>
      <c r="F5" s="9"/>
      <c r="G5" s="9"/>
      <c r="H5" s="9"/>
      <c r="I5" s="9"/>
      <c r="J5" s="72"/>
      <c r="K5" s="73"/>
      <c r="L5" s="73"/>
      <c r="M5" s="74"/>
      <c r="N5" s="13" t="s">
        <v>9658</v>
      </c>
      <c r="O5" s="4"/>
    </row>
    <row r="6" spans="1:19" ht="19.5" thickBot="1" x14ac:dyDescent="0.35">
      <c r="A6" s="6"/>
      <c r="B6" s="6"/>
      <c r="C6" s="15"/>
      <c r="D6" s="11"/>
      <c r="E6" s="11"/>
      <c r="F6" s="16"/>
      <c r="G6" s="5"/>
      <c r="H6" s="5"/>
      <c r="I6" s="5"/>
      <c r="J6" s="5"/>
      <c r="K6" s="17" t="str">
        <f>IF(OR(J4="",J5=""),"Brak danych Wykonawcy","")</f>
        <v>Brak danych Wykonawcy</v>
      </c>
      <c r="L6" s="5"/>
      <c r="M6" s="5"/>
      <c r="N6" s="5"/>
      <c r="O6" s="4"/>
    </row>
    <row r="7" spans="1:19" ht="15.75" thickBot="1" x14ac:dyDescent="0.3">
      <c r="A7" s="78"/>
      <c r="B7" s="78"/>
      <c r="C7" s="18"/>
      <c r="D7" s="19"/>
      <c r="E7" s="19"/>
      <c r="F7" s="16"/>
      <c r="G7" s="5"/>
      <c r="H7" s="79" t="s">
        <v>9659</v>
      </c>
      <c r="I7" s="80"/>
      <c r="J7" s="80"/>
      <c r="K7" s="80"/>
      <c r="L7" s="80"/>
      <c r="M7" s="80"/>
      <c r="N7" s="81"/>
      <c r="O7" s="4"/>
    </row>
    <row r="8" spans="1:19" ht="42.95" customHeight="1" x14ac:dyDescent="0.25">
      <c r="A8" s="78"/>
      <c r="B8" s="78"/>
      <c r="C8" s="18"/>
      <c r="D8" s="20"/>
      <c r="E8" s="21"/>
      <c r="F8" s="2"/>
      <c r="G8" s="5"/>
      <c r="H8" s="82" t="s">
        <v>9660</v>
      </c>
      <c r="I8" s="82"/>
      <c r="J8" s="84"/>
      <c r="K8" s="84"/>
      <c r="L8" s="84"/>
      <c r="M8" s="84"/>
      <c r="N8" s="85"/>
      <c r="O8" s="4"/>
    </row>
    <row r="9" spans="1:19" ht="42" customHeight="1" thickBot="1" x14ac:dyDescent="0.3">
      <c r="A9" s="78"/>
      <c r="B9" s="78"/>
      <c r="C9" s="18"/>
      <c r="D9" s="20"/>
      <c r="E9" s="21"/>
      <c r="F9" s="2"/>
      <c r="G9" s="5"/>
      <c r="H9" s="83"/>
      <c r="I9" s="83"/>
      <c r="J9" s="86"/>
      <c r="K9" s="86"/>
      <c r="L9" s="86"/>
      <c r="M9" s="86"/>
      <c r="N9" s="87"/>
      <c r="O9" s="4"/>
    </row>
    <row r="10" spans="1:19" ht="15.75" thickBot="1" x14ac:dyDescent="0.3">
      <c r="A10" s="6"/>
      <c r="B10" s="6"/>
      <c r="C10" s="11"/>
      <c r="D10" s="11"/>
      <c r="E10" s="11"/>
      <c r="F10" s="22" t="s">
        <v>9666</v>
      </c>
      <c r="G10" s="5"/>
      <c r="H10" s="5"/>
      <c r="I10" s="5"/>
      <c r="J10" s="5"/>
      <c r="K10" s="5"/>
      <c r="L10" s="5"/>
      <c r="M10" s="5"/>
      <c r="N10" s="5"/>
      <c r="O10" s="4"/>
    </row>
    <row r="11" spans="1:19" ht="19.5" thickBot="1" x14ac:dyDescent="0.35">
      <c r="A11" s="23" t="s">
        <v>9661</v>
      </c>
      <c r="B11" s="24"/>
      <c r="C11" s="25">
        <v>0.23</v>
      </c>
      <c r="D11" s="11"/>
      <c r="E11" s="11"/>
      <c r="F11" s="3" t="str">
        <f ca="1">IF(COUNTIF($S$15:$S$4382,"")&lt;&gt;ROW($S$4382)-ROW($S$14),"Tabela poniżej zawiera jeden lub więcej błędów. Pierwszy błąd dla części "&amp;INDIRECT("a"&amp;TEXT(MATCH(VLOOKUP(" *",$S$15:$S$4382,1,FALSE),$S$15:$S$4382,0),"0")+ROW(S14))&amp;".","")</f>
        <v/>
      </c>
      <c r="G11" s="5"/>
      <c r="H11" s="5"/>
      <c r="I11" s="5"/>
      <c r="J11" s="5"/>
      <c r="K11" s="5"/>
      <c r="L11" s="5"/>
      <c r="M11" s="5"/>
      <c r="N11" s="5"/>
      <c r="O11" s="4"/>
    </row>
    <row r="12" spans="1:19" ht="187.35" customHeight="1" x14ac:dyDescent="0.25">
      <c r="A12" s="76" t="s">
        <v>9667</v>
      </c>
      <c r="B12" s="77"/>
      <c r="C12" s="77"/>
      <c r="D12" s="77"/>
      <c r="E12" s="77"/>
      <c r="F12" s="16"/>
      <c r="G12" s="5"/>
      <c r="H12" s="5"/>
      <c r="I12" s="5"/>
      <c r="J12" s="5"/>
      <c r="K12" s="5"/>
      <c r="L12" s="5"/>
      <c r="M12" s="5"/>
      <c r="N12" s="5"/>
      <c r="O12" s="26" t="s">
        <v>9662</v>
      </c>
      <c r="P12" s="27" t="s">
        <v>9663</v>
      </c>
      <c r="Q12" s="28" t="s">
        <v>9664</v>
      </c>
      <c r="R12" s="29" t="s">
        <v>9665</v>
      </c>
    </row>
    <row r="13" spans="1:19" ht="60.75" thickBot="1" x14ac:dyDescent="0.3">
      <c r="A13" s="30" t="s">
        <v>9655</v>
      </c>
      <c r="B13" s="30" t="s">
        <v>0</v>
      </c>
      <c r="C13" s="30" t="s">
        <v>49</v>
      </c>
      <c r="D13" s="30" t="s">
        <v>52</v>
      </c>
      <c r="E13" s="31" t="s">
        <v>2</v>
      </c>
      <c r="F13" s="31" t="s">
        <v>3</v>
      </c>
      <c r="G13" s="31" t="s">
        <v>4</v>
      </c>
      <c r="H13" s="32" t="s">
        <v>50</v>
      </c>
      <c r="I13" s="33" t="s">
        <v>9652</v>
      </c>
      <c r="J13" s="32" t="s">
        <v>51</v>
      </c>
      <c r="K13" s="33" t="s">
        <v>5</v>
      </c>
      <c r="L13" s="32" t="s">
        <v>6</v>
      </c>
      <c r="M13" s="32" t="s">
        <v>9653</v>
      </c>
      <c r="N13" s="32" t="s">
        <v>9654</v>
      </c>
      <c r="O13" s="34"/>
      <c r="P13" s="35" t="str">
        <f>"nie może przekroczyć wartości 200 zł netto"</f>
        <v>nie może przekroczyć wartości 200 zł netto</v>
      </c>
      <c r="Q13" s="36"/>
      <c r="R13" s="36"/>
    </row>
    <row r="14" spans="1:19" ht="15.75" thickBot="1" x14ac:dyDescent="0.3">
      <c r="A14" s="37">
        <v>1</v>
      </c>
      <c r="B14" s="37">
        <v>2</v>
      </c>
      <c r="C14" s="37">
        <v>3</v>
      </c>
      <c r="D14" s="37">
        <v>4</v>
      </c>
      <c r="E14" s="38">
        <v>5</v>
      </c>
      <c r="F14" s="38">
        <v>6</v>
      </c>
      <c r="G14" s="38">
        <v>7</v>
      </c>
      <c r="H14" s="38">
        <v>8</v>
      </c>
      <c r="I14" s="38">
        <v>9</v>
      </c>
      <c r="J14" s="38">
        <v>10</v>
      </c>
      <c r="K14" s="38">
        <v>11</v>
      </c>
      <c r="L14" s="38">
        <v>12</v>
      </c>
      <c r="M14" s="38">
        <v>13</v>
      </c>
      <c r="N14" s="38">
        <v>14</v>
      </c>
      <c r="O14" s="67">
        <v>15</v>
      </c>
      <c r="P14" s="39">
        <v>16</v>
      </c>
      <c r="Q14" s="40">
        <v>18</v>
      </c>
      <c r="R14" s="41">
        <v>17</v>
      </c>
    </row>
    <row r="15" spans="1:19" x14ac:dyDescent="0.25">
      <c r="A15" s="42">
        <v>1</v>
      </c>
      <c r="B15" s="42">
        <v>4852</v>
      </c>
      <c r="C15" s="42" t="s">
        <v>6794</v>
      </c>
      <c r="D15" s="42" t="s">
        <v>6795</v>
      </c>
      <c r="E15" s="43" t="s">
        <v>1216</v>
      </c>
      <c r="F15" s="43" t="s">
        <v>1240</v>
      </c>
      <c r="G15" s="43" t="s">
        <v>6777</v>
      </c>
      <c r="H15" s="44" t="s">
        <v>6781</v>
      </c>
      <c r="I15" s="43" t="s">
        <v>6777</v>
      </c>
      <c r="J15" s="44" t="s">
        <v>6796</v>
      </c>
      <c r="K15" s="43" t="s">
        <v>6793</v>
      </c>
      <c r="L15" s="44">
        <v>48</v>
      </c>
      <c r="M15" s="44">
        <v>262693</v>
      </c>
      <c r="N15" s="44">
        <v>382632</v>
      </c>
      <c r="O15" s="63"/>
      <c r="P15" s="63"/>
      <c r="Q15" s="45">
        <f>ROUND((O15+12*P15)*1.23,2)</f>
        <v>0</v>
      </c>
      <c r="R15" s="65"/>
      <c r="S15" s="4" t="str">
        <f>IF((COUNTBLANK(O15:P15)+COUNTBLANK(R15))=3,"",IF((COUNTBLANK(O15:P15)+COUNTBLANK(R15))&lt;&gt;0," Błąd: nie wszystkie wartości wypełnione.","")&amp;IF(P15&gt;200," Błąd: abonament przekracza 200 zł.",""))</f>
        <v/>
      </c>
    </row>
    <row r="16" spans="1:19" x14ac:dyDescent="0.25">
      <c r="A16" s="46">
        <v>2</v>
      </c>
      <c r="B16" s="46">
        <v>4211</v>
      </c>
      <c r="C16" s="46" t="s">
        <v>6779</v>
      </c>
      <c r="D16" s="46" t="s">
        <v>6780</v>
      </c>
      <c r="E16" s="47" t="s">
        <v>1216</v>
      </c>
      <c r="F16" s="47" t="s">
        <v>1240</v>
      </c>
      <c r="G16" s="47" t="s">
        <v>6777</v>
      </c>
      <c r="H16" s="48" t="s">
        <v>6781</v>
      </c>
      <c r="I16" s="47" t="s">
        <v>6777</v>
      </c>
      <c r="J16" s="48" t="s">
        <v>6782</v>
      </c>
      <c r="K16" s="47" t="s">
        <v>6778</v>
      </c>
      <c r="L16" s="48">
        <v>8</v>
      </c>
      <c r="M16" s="48">
        <v>260663</v>
      </c>
      <c r="N16" s="48">
        <v>382672</v>
      </c>
      <c r="O16" s="64"/>
      <c r="P16" s="64"/>
      <c r="Q16" s="45">
        <f t="shared" ref="Q16:Q79" si="0">ROUND((O16+12*P16)*1.23,2)</f>
        <v>0</v>
      </c>
      <c r="R16" s="66"/>
      <c r="S16" s="4" t="str">
        <f t="shared" ref="S16:S79" si="1">IF((COUNTBLANK(O16:P16)+COUNTBLANK(R16))=3,"",IF((COUNTBLANK(O16:P16)+COUNTBLANK(R16))&lt;&gt;0," Błąd: nie wszystkie wartości wypełnione.","")&amp;IF(P16&gt;200," Błąd: abonament przekracza 200 zł.",""))</f>
        <v/>
      </c>
    </row>
    <row r="17" spans="1:19" x14ac:dyDescent="0.25">
      <c r="A17" s="46">
        <v>3</v>
      </c>
      <c r="B17" s="46">
        <v>4221</v>
      </c>
      <c r="C17" s="46" t="s">
        <v>6784</v>
      </c>
      <c r="D17" s="46" t="s">
        <v>6785</v>
      </c>
      <c r="E17" s="47" t="s">
        <v>1216</v>
      </c>
      <c r="F17" s="47" t="s">
        <v>1240</v>
      </c>
      <c r="G17" s="47" t="s">
        <v>6777</v>
      </c>
      <c r="H17" s="48" t="s">
        <v>6781</v>
      </c>
      <c r="I17" s="47" t="s">
        <v>6777</v>
      </c>
      <c r="J17" s="48" t="s">
        <v>6786</v>
      </c>
      <c r="K17" s="47" t="s">
        <v>6783</v>
      </c>
      <c r="L17" s="48">
        <v>5</v>
      </c>
      <c r="M17" s="48">
        <v>260987</v>
      </c>
      <c r="N17" s="48">
        <v>382528</v>
      </c>
      <c r="O17" s="64"/>
      <c r="P17" s="64"/>
      <c r="Q17" s="45">
        <f t="shared" si="0"/>
        <v>0</v>
      </c>
      <c r="R17" s="66"/>
      <c r="S17" s="4" t="str">
        <f t="shared" si="1"/>
        <v/>
      </c>
    </row>
    <row r="18" spans="1:19" x14ac:dyDescent="0.25">
      <c r="A18" s="46">
        <v>4</v>
      </c>
      <c r="B18" s="46">
        <v>8113653</v>
      </c>
      <c r="C18" s="46" t="s">
        <v>6790</v>
      </c>
      <c r="D18" s="46" t="s">
        <v>6791</v>
      </c>
      <c r="E18" s="47" t="s">
        <v>1216</v>
      </c>
      <c r="F18" s="47" t="s">
        <v>1240</v>
      </c>
      <c r="G18" s="47" t="s">
        <v>6777</v>
      </c>
      <c r="H18" s="48" t="s">
        <v>6781</v>
      </c>
      <c r="I18" s="47" t="s">
        <v>6777</v>
      </c>
      <c r="J18" s="48" t="s">
        <v>6792</v>
      </c>
      <c r="K18" s="47" t="s">
        <v>6789</v>
      </c>
      <c r="L18" s="48">
        <v>22</v>
      </c>
      <c r="M18" s="48">
        <v>260715</v>
      </c>
      <c r="N18" s="48">
        <v>382525</v>
      </c>
      <c r="O18" s="64"/>
      <c r="P18" s="64"/>
      <c r="Q18" s="45">
        <f t="shared" si="0"/>
        <v>0</v>
      </c>
      <c r="R18" s="66"/>
      <c r="S18" s="4" t="str">
        <f t="shared" si="1"/>
        <v/>
      </c>
    </row>
    <row r="19" spans="1:19" x14ac:dyDescent="0.25">
      <c r="A19" s="46">
        <v>5</v>
      </c>
      <c r="B19" s="46">
        <v>4727</v>
      </c>
      <c r="C19" s="46" t="s">
        <v>6787</v>
      </c>
      <c r="D19" s="46" t="s">
        <v>6788</v>
      </c>
      <c r="E19" s="47" t="s">
        <v>1216</v>
      </c>
      <c r="F19" s="47" t="s">
        <v>1240</v>
      </c>
      <c r="G19" s="47" t="s">
        <v>6777</v>
      </c>
      <c r="H19" s="48" t="s">
        <v>6781</v>
      </c>
      <c r="I19" s="47" t="s">
        <v>6777</v>
      </c>
      <c r="J19" s="48" t="s">
        <v>3483</v>
      </c>
      <c r="K19" s="47" t="s">
        <v>3479</v>
      </c>
      <c r="L19" s="48">
        <v>2</v>
      </c>
      <c r="M19" s="48">
        <v>260879</v>
      </c>
      <c r="N19" s="48">
        <v>383022</v>
      </c>
      <c r="O19" s="64"/>
      <c r="P19" s="64"/>
      <c r="Q19" s="45">
        <f t="shared" si="0"/>
        <v>0</v>
      </c>
      <c r="R19" s="66"/>
      <c r="S19" s="4" t="str">
        <f t="shared" si="1"/>
        <v/>
      </c>
    </row>
    <row r="20" spans="1:19" x14ac:dyDescent="0.25">
      <c r="A20" s="42">
        <v>6</v>
      </c>
      <c r="B20" s="46">
        <v>13284</v>
      </c>
      <c r="C20" s="46" t="s">
        <v>1243</v>
      </c>
      <c r="D20" s="46" t="s">
        <v>1244</v>
      </c>
      <c r="E20" s="47" t="s">
        <v>1216</v>
      </c>
      <c r="F20" s="47" t="s">
        <v>1240</v>
      </c>
      <c r="G20" s="47" t="s">
        <v>1241</v>
      </c>
      <c r="H20" s="48" t="s">
        <v>1245</v>
      </c>
      <c r="I20" s="47" t="s">
        <v>1242</v>
      </c>
      <c r="J20" s="48" t="s">
        <v>1246</v>
      </c>
      <c r="K20" s="47" t="s">
        <v>370</v>
      </c>
      <c r="L20" s="48">
        <v>106</v>
      </c>
      <c r="M20" s="48">
        <v>240987</v>
      </c>
      <c r="N20" s="48">
        <v>381933</v>
      </c>
      <c r="O20" s="64"/>
      <c r="P20" s="64"/>
      <c r="Q20" s="45">
        <f t="shared" si="0"/>
        <v>0</v>
      </c>
      <c r="R20" s="66"/>
      <c r="S20" s="4" t="str">
        <f t="shared" si="1"/>
        <v/>
      </c>
    </row>
    <row r="21" spans="1:19" x14ac:dyDescent="0.25">
      <c r="A21" s="46">
        <v>7</v>
      </c>
      <c r="B21" s="46">
        <v>13285</v>
      </c>
      <c r="C21" s="46" t="s">
        <v>1247</v>
      </c>
      <c r="D21" s="46" t="s">
        <v>1248</v>
      </c>
      <c r="E21" s="47" t="s">
        <v>1216</v>
      </c>
      <c r="F21" s="47" t="s">
        <v>1240</v>
      </c>
      <c r="G21" s="47" t="s">
        <v>1241</v>
      </c>
      <c r="H21" s="48" t="s">
        <v>1245</v>
      </c>
      <c r="I21" s="47" t="s">
        <v>1242</v>
      </c>
      <c r="J21" s="48" t="s">
        <v>1246</v>
      </c>
      <c r="K21" s="47" t="s">
        <v>370</v>
      </c>
      <c r="L21" s="48">
        <v>108</v>
      </c>
      <c r="M21" s="48">
        <v>241062</v>
      </c>
      <c r="N21" s="48">
        <v>382153</v>
      </c>
      <c r="O21" s="64"/>
      <c r="P21" s="64"/>
      <c r="Q21" s="45">
        <f t="shared" si="0"/>
        <v>0</v>
      </c>
      <c r="R21" s="66"/>
      <c r="S21" s="4" t="str">
        <f t="shared" si="1"/>
        <v/>
      </c>
    </row>
    <row r="22" spans="1:19" x14ac:dyDescent="0.25">
      <c r="A22" s="46">
        <v>8</v>
      </c>
      <c r="B22" s="46">
        <v>98320857</v>
      </c>
      <c r="C22" s="46"/>
      <c r="D22" s="46">
        <v>72065</v>
      </c>
      <c r="E22" s="47" t="s">
        <v>1216</v>
      </c>
      <c r="F22" s="47" t="s">
        <v>1240</v>
      </c>
      <c r="G22" s="47" t="s">
        <v>9168</v>
      </c>
      <c r="H22" s="48">
        <v>191856</v>
      </c>
      <c r="I22" s="47" t="s">
        <v>9169</v>
      </c>
      <c r="J22" s="48" t="s">
        <v>73</v>
      </c>
      <c r="K22" s="47"/>
      <c r="L22" s="48" t="s">
        <v>9170</v>
      </c>
      <c r="M22" s="48">
        <v>386955</v>
      </c>
      <c r="N22" s="48">
        <v>251146</v>
      </c>
      <c r="O22" s="64"/>
      <c r="P22" s="64"/>
      <c r="Q22" s="45">
        <f t="shared" si="0"/>
        <v>0</v>
      </c>
      <c r="R22" s="66"/>
      <c r="S22" s="4" t="str">
        <f t="shared" si="1"/>
        <v/>
      </c>
    </row>
    <row r="23" spans="1:19" x14ac:dyDescent="0.25">
      <c r="A23" s="46">
        <v>9</v>
      </c>
      <c r="B23" s="46">
        <v>80310676</v>
      </c>
      <c r="C23" s="46"/>
      <c r="D23" s="46">
        <v>31550</v>
      </c>
      <c r="E23" s="47" t="s">
        <v>1216</v>
      </c>
      <c r="F23" s="47" t="s">
        <v>9026</v>
      </c>
      <c r="G23" s="47" t="s">
        <v>9027</v>
      </c>
      <c r="H23" s="48">
        <v>983988</v>
      </c>
      <c r="I23" s="47" t="s">
        <v>9027</v>
      </c>
      <c r="J23" s="48">
        <v>12740</v>
      </c>
      <c r="K23" s="47" t="s">
        <v>2948</v>
      </c>
      <c r="L23" s="48" t="s">
        <v>9180</v>
      </c>
      <c r="M23" s="48">
        <v>320693</v>
      </c>
      <c r="N23" s="48">
        <v>333845</v>
      </c>
      <c r="O23" s="64"/>
      <c r="P23" s="64"/>
      <c r="Q23" s="45">
        <f t="shared" si="0"/>
        <v>0</v>
      </c>
      <c r="R23" s="66"/>
      <c r="S23" s="4" t="str">
        <f t="shared" si="1"/>
        <v/>
      </c>
    </row>
    <row r="24" spans="1:19" x14ac:dyDescent="0.25">
      <c r="A24" s="46">
        <v>10</v>
      </c>
      <c r="B24" s="46">
        <v>425944596</v>
      </c>
      <c r="C24" s="46"/>
      <c r="D24" s="46">
        <v>31424</v>
      </c>
      <c r="E24" s="47" t="s">
        <v>1216</v>
      </c>
      <c r="F24" s="47" t="s">
        <v>9026</v>
      </c>
      <c r="G24" s="47" t="s">
        <v>9027</v>
      </c>
      <c r="H24" s="48">
        <v>983988</v>
      </c>
      <c r="I24" s="47" t="s">
        <v>9027</v>
      </c>
      <c r="J24" s="48">
        <v>38637</v>
      </c>
      <c r="K24" s="47" t="s">
        <v>9028</v>
      </c>
      <c r="L24" s="48">
        <v>5</v>
      </c>
      <c r="M24" s="48">
        <v>333754</v>
      </c>
      <c r="N24" s="48">
        <v>320674</v>
      </c>
      <c r="O24" s="64"/>
      <c r="P24" s="64"/>
      <c r="Q24" s="45">
        <f t="shared" si="0"/>
        <v>0</v>
      </c>
      <c r="R24" s="66"/>
      <c r="S24" s="4" t="str">
        <f t="shared" si="1"/>
        <v/>
      </c>
    </row>
    <row r="25" spans="1:19" x14ac:dyDescent="0.25">
      <c r="A25" s="42">
        <v>11</v>
      </c>
      <c r="B25" s="46">
        <v>36064</v>
      </c>
      <c r="C25" s="46" t="s">
        <v>7216</v>
      </c>
      <c r="D25" s="46" t="s">
        <v>7217</v>
      </c>
      <c r="E25" s="47" t="s">
        <v>1216</v>
      </c>
      <c r="F25" s="47" t="s">
        <v>2059</v>
      </c>
      <c r="G25" s="47" t="s">
        <v>2060</v>
      </c>
      <c r="H25" s="48" t="s">
        <v>7218</v>
      </c>
      <c r="I25" s="47" t="s">
        <v>2060</v>
      </c>
      <c r="J25" s="48" t="s">
        <v>7219</v>
      </c>
      <c r="K25" s="47" t="s">
        <v>7215</v>
      </c>
      <c r="L25" s="48">
        <v>55</v>
      </c>
      <c r="M25" s="48">
        <v>299888</v>
      </c>
      <c r="N25" s="48">
        <v>424434</v>
      </c>
      <c r="O25" s="64"/>
      <c r="P25" s="64"/>
      <c r="Q25" s="45">
        <f t="shared" si="0"/>
        <v>0</v>
      </c>
      <c r="R25" s="66"/>
      <c r="S25" s="4" t="str">
        <f t="shared" si="1"/>
        <v/>
      </c>
    </row>
    <row r="26" spans="1:19" x14ac:dyDescent="0.25">
      <c r="A26" s="46">
        <v>12</v>
      </c>
      <c r="B26" s="46">
        <v>36220</v>
      </c>
      <c r="C26" s="46" t="s">
        <v>7220</v>
      </c>
      <c r="D26" s="46" t="s">
        <v>7221</v>
      </c>
      <c r="E26" s="47" t="s">
        <v>1216</v>
      </c>
      <c r="F26" s="47" t="s">
        <v>2059</v>
      </c>
      <c r="G26" s="47" t="s">
        <v>2060</v>
      </c>
      <c r="H26" s="48" t="s">
        <v>7218</v>
      </c>
      <c r="I26" s="47" t="s">
        <v>2060</v>
      </c>
      <c r="J26" s="48" t="s">
        <v>2417</v>
      </c>
      <c r="K26" s="47" t="s">
        <v>2413</v>
      </c>
      <c r="L26" s="48">
        <v>12</v>
      </c>
      <c r="M26" s="48">
        <v>299489</v>
      </c>
      <c r="N26" s="48">
        <v>424087</v>
      </c>
      <c r="O26" s="64"/>
      <c r="P26" s="64"/>
      <c r="Q26" s="45">
        <f t="shared" si="0"/>
        <v>0</v>
      </c>
      <c r="R26" s="66"/>
      <c r="S26" s="4" t="str">
        <f t="shared" si="1"/>
        <v/>
      </c>
    </row>
    <row r="27" spans="1:19" x14ac:dyDescent="0.25">
      <c r="A27" s="46">
        <v>13</v>
      </c>
      <c r="B27" s="46">
        <v>404145</v>
      </c>
      <c r="C27" s="46"/>
      <c r="D27" s="46">
        <v>272620</v>
      </c>
      <c r="E27" s="47" t="s">
        <v>1216</v>
      </c>
      <c r="F27" s="47" t="s">
        <v>2059</v>
      </c>
      <c r="G27" s="47" t="s">
        <v>2060</v>
      </c>
      <c r="H27" s="48" t="s">
        <v>7218</v>
      </c>
      <c r="I27" s="47" t="s">
        <v>2060</v>
      </c>
      <c r="J27" s="48" t="s">
        <v>1290</v>
      </c>
      <c r="K27" s="47" t="s">
        <v>1286</v>
      </c>
      <c r="L27" s="48">
        <v>46</v>
      </c>
      <c r="M27" s="48">
        <v>427033</v>
      </c>
      <c r="N27" s="48">
        <v>299584</v>
      </c>
      <c r="O27" s="64"/>
      <c r="P27" s="64"/>
      <c r="Q27" s="45">
        <f t="shared" si="0"/>
        <v>0</v>
      </c>
      <c r="R27" s="66"/>
      <c r="S27" s="4" t="str">
        <f t="shared" si="1"/>
        <v/>
      </c>
    </row>
    <row r="28" spans="1:19" x14ac:dyDescent="0.25">
      <c r="A28" s="46">
        <v>14</v>
      </c>
      <c r="B28" s="46">
        <v>37970</v>
      </c>
      <c r="C28" s="46" t="s">
        <v>2067</v>
      </c>
      <c r="D28" s="46" t="s">
        <v>2068</v>
      </c>
      <c r="E28" s="47" t="s">
        <v>1216</v>
      </c>
      <c r="F28" s="47" t="s">
        <v>2059</v>
      </c>
      <c r="G28" s="47" t="s">
        <v>2060</v>
      </c>
      <c r="H28" s="48" t="s">
        <v>2069</v>
      </c>
      <c r="I28" s="47" t="s">
        <v>2065</v>
      </c>
      <c r="J28" s="48" t="s">
        <v>2070</v>
      </c>
      <c r="K28" s="47" t="s">
        <v>2066</v>
      </c>
      <c r="L28" s="48">
        <v>18</v>
      </c>
      <c r="M28" s="48">
        <v>300040</v>
      </c>
      <c r="N28" s="48">
        <v>428020</v>
      </c>
      <c r="O28" s="64"/>
      <c r="P28" s="64"/>
      <c r="Q28" s="45">
        <f t="shared" si="0"/>
        <v>0</v>
      </c>
      <c r="R28" s="66"/>
      <c r="S28" s="4" t="str">
        <f t="shared" si="1"/>
        <v/>
      </c>
    </row>
    <row r="29" spans="1:19" x14ac:dyDescent="0.25">
      <c r="A29" s="46">
        <v>15</v>
      </c>
      <c r="B29" s="46">
        <v>37588</v>
      </c>
      <c r="C29" s="46" t="s">
        <v>2062</v>
      </c>
      <c r="D29" s="46" t="s">
        <v>2063</v>
      </c>
      <c r="E29" s="47" t="s">
        <v>1216</v>
      </c>
      <c r="F29" s="47" t="s">
        <v>2059</v>
      </c>
      <c r="G29" s="47" t="s">
        <v>2060</v>
      </c>
      <c r="H29" s="48" t="s">
        <v>2064</v>
      </c>
      <c r="I29" s="47" t="s">
        <v>2061</v>
      </c>
      <c r="J29" s="48" t="s">
        <v>197</v>
      </c>
      <c r="K29" s="47" t="s">
        <v>26</v>
      </c>
      <c r="L29" s="48">
        <v>3</v>
      </c>
      <c r="M29" s="48">
        <v>303504</v>
      </c>
      <c r="N29" s="48">
        <v>421836</v>
      </c>
      <c r="O29" s="64"/>
      <c r="P29" s="64"/>
      <c r="Q29" s="45">
        <f t="shared" si="0"/>
        <v>0</v>
      </c>
      <c r="R29" s="66"/>
      <c r="S29" s="4" t="str">
        <f t="shared" si="1"/>
        <v/>
      </c>
    </row>
    <row r="30" spans="1:19" x14ac:dyDescent="0.25">
      <c r="A30" s="42">
        <v>16</v>
      </c>
      <c r="B30" s="46">
        <v>41429</v>
      </c>
      <c r="C30" s="46" t="s">
        <v>2075</v>
      </c>
      <c r="D30" s="46" t="s">
        <v>2076</v>
      </c>
      <c r="E30" s="47" t="s">
        <v>1216</v>
      </c>
      <c r="F30" s="47" t="s">
        <v>2059</v>
      </c>
      <c r="G30" s="47" t="s">
        <v>2071</v>
      </c>
      <c r="H30" s="48" t="s">
        <v>2074</v>
      </c>
      <c r="I30" s="47" t="s">
        <v>2071</v>
      </c>
      <c r="J30" s="48" t="s">
        <v>197</v>
      </c>
      <c r="K30" s="47" t="s">
        <v>26</v>
      </c>
      <c r="L30" s="48">
        <v>4</v>
      </c>
      <c r="M30" s="48">
        <v>295292</v>
      </c>
      <c r="N30" s="48">
        <v>435208</v>
      </c>
      <c r="O30" s="64"/>
      <c r="P30" s="64"/>
      <c r="Q30" s="45">
        <f t="shared" si="0"/>
        <v>0</v>
      </c>
      <c r="R30" s="66"/>
      <c r="S30" s="4" t="str">
        <f t="shared" si="1"/>
        <v/>
      </c>
    </row>
    <row r="31" spans="1:19" x14ac:dyDescent="0.25">
      <c r="A31" s="46">
        <v>17</v>
      </c>
      <c r="B31" s="46">
        <v>41425</v>
      </c>
      <c r="C31" s="46" t="s">
        <v>2072</v>
      </c>
      <c r="D31" s="46" t="s">
        <v>2073</v>
      </c>
      <c r="E31" s="47" t="s">
        <v>1216</v>
      </c>
      <c r="F31" s="47" t="s">
        <v>2059</v>
      </c>
      <c r="G31" s="47" t="s">
        <v>2071</v>
      </c>
      <c r="H31" s="48" t="s">
        <v>2074</v>
      </c>
      <c r="I31" s="47" t="s">
        <v>2071</v>
      </c>
      <c r="J31" s="48" t="s">
        <v>197</v>
      </c>
      <c r="K31" s="47" t="s">
        <v>26</v>
      </c>
      <c r="L31" s="48">
        <v>2</v>
      </c>
      <c r="M31" s="48">
        <v>295324</v>
      </c>
      <c r="N31" s="48">
        <v>435190</v>
      </c>
      <c r="O31" s="64"/>
      <c r="P31" s="64"/>
      <c r="Q31" s="45">
        <f t="shared" si="0"/>
        <v>0</v>
      </c>
      <c r="R31" s="66"/>
      <c r="S31" s="4" t="str">
        <f t="shared" si="1"/>
        <v/>
      </c>
    </row>
    <row r="32" spans="1:19" x14ac:dyDescent="0.25">
      <c r="A32" s="46">
        <v>18</v>
      </c>
      <c r="B32" s="46">
        <v>41962</v>
      </c>
      <c r="C32" s="46" t="s">
        <v>2112</v>
      </c>
      <c r="D32" s="46" t="s">
        <v>2113</v>
      </c>
      <c r="E32" s="47" t="s">
        <v>1216</v>
      </c>
      <c r="F32" s="47" t="s">
        <v>2059</v>
      </c>
      <c r="G32" s="47" t="s">
        <v>2110</v>
      </c>
      <c r="H32" s="48" t="s">
        <v>2114</v>
      </c>
      <c r="I32" s="47" t="s">
        <v>2111</v>
      </c>
      <c r="J32" s="48" t="s">
        <v>73</v>
      </c>
      <c r="K32" s="47" t="s">
        <v>1</v>
      </c>
      <c r="L32" s="48" t="s">
        <v>1515</v>
      </c>
      <c r="M32" s="48">
        <v>307076</v>
      </c>
      <c r="N32" s="48">
        <v>423900</v>
      </c>
      <c r="O32" s="64"/>
      <c r="P32" s="64"/>
      <c r="Q32" s="45">
        <f t="shared" si="0"/>
        <v>0</v>
      </c>
      <c r="R32" s="66"/>
      <c r="S32" s="4" t="str">
        <f t="shared" si="1"/>
        <v/>
      </c>
    </row>
    <row r="33" spans="1:19" x14ac:dyDescent="0.25">
      <c r="A33" s="46">
        <v>19</v>
      </c>
      <c r="B33" s="46">
        <v>45790</v>
      </c>
      <c r="C33" s="46" t="s">
        <v>2163</v>
      </c>
      <c r="D33" s="46" t="s">
        <v>2164</v>
      </c>
      <c r="E33" s="47" t="s">
        <v>1216</v>
      </c>
      <c r="F33" s="47" t="s">
        <v>2156</v>
      </c>
      <c r="G33" s="47" t="s">
        <v>2157</v>
      </c>
      <c r="H33" s="48" t="s">
        <v>2165</v>
      </c>
      <c r="I33" s="47" t="s">
        <v>2162</v>
      </c>
      <c r="J33" s="48" t="s">
        <v>73</v>
      </c>
      <c r="K33" s="47" t="s">
        <v>1</v>
      </c>
      <c r="L33" s="48">
        <v>6</v>
      </c>
      <c r="M33" s="48">
        <v>328876</v>
      </c>
      <c r="N33" s="48">
        <v>429950</v>
      </c>
      <c r="O33" s="64"/>
      <c r="P33" s="64"/>
      <c r="Q33" s="45">
        <f t="shared" si="0"/>
        <v>0</v>
      </c>
      <c r="R33" s="66"/>
      <c r="S33" s="4" t="str">
        <f t="shared" si="1"/>
        <v/>
      </c>
    </row>
    <row r="34" spans="1:19" x14ac:dyDescent="0.25">
      <c r="A34" s="46">
        <v>20</v>
      </c>
      <c r="B34" s="46">
        <v>8689783</v>
      </c>
      <c r="C34" s="46" t="s">
        <v>7244</v>
      </c>
      <c r="D34" s="46" t="s">
        <v>7245</v>
      </c>
      <c r="E34" s="47" t="s">
        <v>1216</v>
      </c>
      <c r="F34" s="47" t="s">
        <v>2156</v>
      </c>
      <c r="G34" s="47" t="s">
        <v>2157</v>
      </c>
      <c r="H34" s="48" t="s">
        <v>7241</v>
      </c>
      <c r="I34" s="47" t="s">
        <v>2157</v>
      </c>
      <c r="J34" s="48" t="s">
        <v>7246</v>
      </c>
      <c r="K34" s="47" t="s">
        <v>7243</v>
      </c>
      <c r="L34" s="48">
        <v>27</v>
      </c>
      <c r="M34" s="48">
        <v>329897</v>
      </c>
      <c r="N34" s="48">
        <v>425285</v>
      </c>
      <c r="O34" s="64"/>
      <c r="P34" s="64"/>
      <c r="Q34" s="45">
        <f t="shared" si="0"/>
        <v>0</v>
      </c>
      <c r="R34" s="66"/>
      <c r="S34" s="4" t="str">
        <f t="shared" si="1"/>
        <v/>
      </c>
    </row>
    <row r="35" spans="1:19" x14ac:dyDescent="0.25">
      <c r="A35" s="42">
        <v>21</v>
      </c>
      <c r="B35" s="46">
        <v>44269</v>
      </c>
      <c r="C35" s="46" t="s">
        <v>7239</v>
      </c>
      <c r="D35" s="46" t="s">
        <v>7240</v>
      </c>
      <c r="E35" s="47" t="s">
        <v>1216</v>
      </c>
      <c r="F35" s="47" t="s">
        <v>2156</v>
      </c>
      <c r="G35" s="47" t="s">
        <v>2157</v>
      </c>
      <c r="H35" s="48" t="s">
        <v>7241</v>
      </c>
      <c r="I35" s="47" t="s">
        <v>2157</v>
      </c>
      <c r="J35" s="48" t="s">
        <v>7242</v>
      </c>
      <c r="K35" s="47" t="s">
        <v>7237</v>
      </c>
      <c r="L35" s="48" t="s">
        <v>7238</v>
      </c>
      <c r="M35" s="48">
        <v>329693</v>
      </c>
      <c r="N35" s="48">
        <v>424748</v>
      </c>
      <c r="O35" s="64"/>
      <c r="P35" s="64"/>
      <c r="Q35" s="45">
        <f t="shared" si="0"/>
        <v>0</v>
      </c>
      <c r="R35" s="66"/>
      <c r="S35" s="4" t="str">
        <f t="shared" si="1"/>
        <v/>
      </c>
    </row>
    <row r="36" spans="1:19" x14ac:dyDescent="0.25">
      <c r="A36" s="46">
        <v>22</v>
      </c>
      <c r="B36" s="46">
        <v>43557</v>
      </c>
      <c r="C36" s="46" t="s">
        <v>7247</v>
      </c>
      <c r="D36" s="46" t="s">
        <v>7248</v>
      </c>
      <c r="E36" s="47" t="s">
        <v>1216</v>
      </c>
      <c r="F36" s="47" t="s">
        <v>2156</v>
      </c>
      <c r="G36" s="47" t="s">
        <v>2157</v>
      </c>
      <c r="H36" s="48" t="s">
        <v>7241</v>
      </c>
      <c r="I36" s="47" t="s">
        <v>2157</v>
      </c>
      <c r="J36" s="48" t="s">
        <v>5298</v>
      </c>
      <c r="K36" s="47" t="s">
        <v>7010</v>
      </c>
      <c r="L36" s="48">
        <v>2</v>
      </c>
      <c r="M36" s="48">
        <v>330130</v>
      </c>
      <c r="N36" s="48">
        <v>425636</v>
      </c>
      <c r="O36" s="64"/>
      <c r="P36" s="64"/>
      <c r="Q36" s="45">
        <f t="shared" si="0"/>
        <v>0</v>
      </c>
      <c r="R36" s="66"/>
      <c r="S36" s="4" t="str">
        <f t="shared" si="1"/>
        <v/>
      </c>
    </row>
    <row r="37" spans="1:19" x14ac:dyDescent="0.25">
      <c r="A37" s="46">
        <v>23</v>
      </c>
      <c r="B37" s="46">
        <v>45072</v>
      </c>
      <c r="C37" s="46" t="s">
        <v>7249</v>
      </c>
      <c r="D37" s="46" t="s">
        <v>7250</v>
      </c>
      <c r="E37" s="47" t="s">
        <v>1216</v>
      </c>
      <c r="F37" s="47" t="s">
        <v>2156</v>
      </c>
      <c r="G37" s="47" t="s">
        <v>2157</v>
      </c>
      <c r="H37" s="48" t="s">
        <v>7241</v>
      </c>
      <c r="I37" s="47" t="s">
        <v>2157</v>
      </c>
      <c r="J37" s="48" t="s">
        <v>197</v>
      </c>
      <c r="K37" s="47" t="s">
        <v>26</v>
      </c>
      <c r="L37" s="48">
        <v>2</v>
      </c>
      <c r="M37" s="48">
        <v>329836</v>
      </c>
      <c r="N37" s="48">
        <v>424655</v>
      </c>
      <c r="O37" s="64"/>
      <c r="P37" s="64"/>
      <c r="Q37" s="45">
        <f t="shared" si="0"/>
        <v>0</v>
      </c>
      <c r="R37" s="66"/>
      <c r="S37" s="4" t="str">
        <f t="shared" si="1"/>
        <v/>
      </c>
    </row>
    <row r="38" spans="1:19" x14ac:dyDescent="0.25">
      <c r="A38" s="46">
        <v>24</v>
      </c>
      <c r="B38" s="46">
        <v>7679174</v>
      </c>
      <c r="C38" s="46" t="s">
        <v>2159</v>
      </c>
      <c r="D38" s="46" t="s">
        <v>2160</v>
      </c>
      <c r="E38" s="47" t="s">
        <v>1216</v>
      </c>
      <c r="F38" s="47" t="s">
        <v>2156</v>
      </c>
      <c r="G38" s="47" t="s">
        <v>2157</v>
      </c>
      <c r="H38" s="48" t="s">
        <v>2161</v>
      </c>
      <c r="I38" s="47" t="s">
        <v>2158</v>
      </c>
      <c r="J38" s="48" t="s">
        <v>197</v>
      </c>
      <c r="K38" s="47" t="s">
        <v>26</v>
      </c>
      <c r="L38" s="48">
        <v>2</v>
      </c>
      <c r="M38" s="48">
        <v>335228</v>
      </c>
      <c r="N38" s="48">
        <v>430758</v>
      </c>
      <c r="O38" s="64"/>
      <c r="P38" s="64"/>
      <c r="Q38" s="45">
        <f t="shared" si="0"/>
        <v>0</v>
      </c>
      <c r="R38" s="66"/>
      <c r="S38" s="4" t="str">
        <f t="shared" si="1"/>
        <v/>
      </c>
    </row>
    <row r="39" spans="1:19" x14ac:dyDescent="0.25">
      <c r="A39" s="46">
        <v>25</v>
      </c>
      <c r="B39" s="46">
        <v>48539</v>
      </c>
      <c r="C39" s="46" t="s">
        <v>2168</v>
      </c>
      <c r="D39" s="46" t="s">
        <v>2169</v>
      </c>
      <c r="E39" s="47" t="s">
        <v>1216</v>
      </c>
      <c r="F39" s="47" t="s">
        <v>2156</v>
      </c>
      <c r="G39" s="47" t="s">
        <v>2166</v>
      </c>
      <c r="H39" s="48" t="s">
        <v>2170</v>
      </c>
      <c r="I39" s="47" t="s">
        <v>2167</v>
      </c>
      <c r="J39" s="48" t="s">
        <v>73</v>
      </c>
      <c r="K39" s="47" t="s">
        <v>1</v>
      </c>
      <c r="L39" s="48">
        <v>15</v>
      </c>
      <c r="M39" s="48">
        <v>322522</v>
      </c>
      <c r="N39" s="48">
        <v>428358</v>
      </c>
      <c r="O39" s="64"/>
      <c r="P39" s="64"/>
      <c r="Q39" s="45">
        <f t="shared" si="0"/>
        <v>0</v>
      </c>
      <c r="R39" s="66"/>
      <c r="S39" s="4" t="str">
        <f t="shared" si="1"/>
        <v/>
      </c>
    </row>
    <row r="40" spans="1:19" x14ac:dyDescent="0.25">
      <c r="A40" s="42">
        <v>26</v>
      </c>
      <c r="B40" s="46">
        <v>48673</v>
      </c>
      <c r="C40" s="46" t="s">
        <v>2171</v>
      </c>
      <c r="D40" s="46" t="s">
        <v>2172</v>
      </c>
      <c r="E40" s="47" t="s">
        <v>1216</v>
      </c>
      <c r="F40" s="47" t="s">
        <v>2156</v>
      </c>
      <c r="G40" s="47" t="s">
        <v>2166</v>
      </c>
      <c r="H40" s="48" t="s">
        <v>2173</v>
      </c>
      <c r="I40" s="47" t="s">
        <v>2166</v>
      </c>
      <c r="J40" s="48" t="s">
        <v>197</v>
      </c>
      <c r="K40" s="47" t="s">
        <v>26</v>
      </c>
      <c r="L40" s="48">
        <v>23</v>
      </c>
      <c r="M40" s="48">
        <v>318053</v>
      </c>
      <c r="N40" s="48">
        <v>428114</v>
      </c>
      <c r="O40" s="64"/>
      <c r="P40" s="64"/>
      <c r="Q40" s="45">
        <f t="shared" si="0"/>
        <v>0</v>
      </c>
      <c r="R40" s="66"/>
      <c r="S40" s="4" t="str">
        <f t="shared" si="1"/>
        <v/>
      </c>
    </row>
    <row r="41" spans="1:19" x14ac:dyDescent="0.25">
      <c r="A41" s="46">
        <v>27</v>
      </c>
      <c r="B41" s="46">
        <v>50543</v>
      </c>
      <c r="C41" s="46" t="s">
        <v>2182</v>
      </c>
      <c r="D41" s="46" t="s">
        <v>2183</v>
      </c>
      <c r="E41" s="47" t="s">
        <v>1216</v>
      </c>
      <c r="F41" s="47" t="s">
        <v>2156</v>
      </c>
      <c r="G41" s="47" t="s">
        <v>2180</v>
      </c>
      <c r="H41" s="48" t="s">
        <v>2184</v>
      </c>
      <c r="I41" s="47" t="s">
        <v>2181</v>
      </c>
      <c r="J41" s="48" t="s">
        <v>73</v>
      </c>
      <c r="K41" s="47" t="s">
        <v>1</v>
      </c>
      <c r="L41" s="48">
        <v>4</v>
      </c>
      <c r="M41" s="48">
        <v>339968</v>
      </c>
      <c r="N41" s="48">
        <v>409221</v>
      </c>
      <c r="O41" s="64"/>
      <c r="P41" s="64"/>
      <c r="Q41" s="45">
        <f t="shared" si="0"/>
        <v>0</v>
      </c>
      <c r="R41" s="66"/>
      <c r="S41" s="4" t="str">
        <f t="shared" si="1"/>
        <v/>
      </c>
    </row>
    <row r="42" spans="1:19" x14ac:dyDescent="0.25">
      <c r="A42" s="46">
        <v>28</v>
      </c>
      <c r="B42" s="46">
        <v>49755</v>
      </c>
      <c r="C42" s="46" t="s">
        <v>7259</v>
      </c>
      <c r="D42" s="46" t="s">
        <v>7260</v>
      </c>
      <c r="E42" s="47" t="s">
        <v>1216</v>
      </c>
      <c r="F42" s="47" t="s">
        <v>2156</v>
      </c>
      <c r="G42" s="47" t="s">
        <v>2180</v>
      </c>
      <c r="H42" s="48" t="s">
        <v>7261</v>
      </c>
      <c r="I42" s="47" t="s">
        <v>2180</v>
      </c>
      <c r="J42" s="48" t="s">
        <v>7262</v>
      </c>
      <c r="K42" s="47" t="s">
        <v>7258</v>
      </c>
      <c r="L42" s="48">
        <v>10</v>
      </c>
      <c r="M42" s="48">
        <v>340472</v>
      </c>
      <c r="N42" s="48">
        <v>413628</v>
      </c>
      <c r="O42" s="64"/>
      <c r="P42" s="64"/>
      <c r="Q42" s="45">
        <f t="shared" si="0"/>
        <v>0</v>
      </c>
      <c r="R42" s="66"/>
      <c r="S42" s="4" t="str">
        <f t="shared" si="1"/>
        <v/>
      </c>
    </row>
    <row r="43" spans="1:19" x14ac:dyDescent="0.25">
      <c r="A43" s="46">
        <v>29</v>
      </c>
      <c r="B43" s="46">
        <v>832839131</v>
      </c>
      <c r="C43" s="46"/>
      <c r="D43" s="46">
        <v>271724</v>
      </c>
      <c r="E43" s="47" t="s">
        <v>1216</v>
      </c>
      <c r="F43" s="47" t="s">
        <v>2156</v>
      </c>
      <c r="G43" s="47" t="s">
        <v>2180</v>
      </c>
      <c r="H43" s="48">
        <v>954662</v>
      </c>
      <c r="I43" s="47" t="s">
        <v>2180</v>
      </c>
      <c r="J43" s="48">
        <v>25314</v>
      </c>
      <c r="K43" s="47" t="s">
        <v>7263</v>
      </c>
      <c r="L43" s="48">
        <v>10</v>
      </c>
      <c r="M43" s="48">
        <v>340513</v>
      </c>
      <c r="N43" s="48">
        <v>413545</v>
      </c>
      <c r="O43" s="64"/>
      <c r="P43" s="64"/>
      <c r="Q43" s="45">
        <f t="shared" si="0"/>
        <v>0</v>
      </c>
      <c r="R43" s="66"/>
      <c r="S43" s="4" t="str">
        <f t="shared" si="1"/>
        <v/>
      </c>
    </row>
    <row r="44" spans="1:19" x14ac:dyDescent="0.25">
      <c r="A44" s="46">
        <v>30</v>
      </c>
      <c r="B44" s="46">
        <v>52395</v>
      </c>
      <c r="C44" s="46" t="s">
        <v>7225</v>
      </c>
      <c r="D44" s="46" t="s">
        <v>7226</v>
      </c>
      <c r="E44" s="47" t="s">
        <v>1216</v>
      </c>
      <c r="F44" s="47" t="s">
        <v>7222</v>
      </c>
      <c r="G44" s="47" t="s">
        <v>7223</v>
      </c>
      <c r="H44" s="48" t="s">
        <v>7227</v>
      </c>
      <c r="I44" s="47" t="s">
        <v>7223</v>
      </c>
      <c r="J44" s="48" t="s">
        <v>7228</v>
      </c>
      <c r="K44" s="47" t="s">
        <v>7224</v>
      </c>
      <c r="L44" s="48" t="s">
        <v>6648</v>
      </c>
      <c r="M44" s="48">
        <v>303906</v>
      </c>
      <c r="N44" s="48">
        <v>357703</v>
      </c>
      <c r="O44" s="64"/>
      <c r="P44" s="64"/>
      <c r="Q44" s="45">
        <f t="shared" si="0"/>
        <v>0</v>
      </c>
      <c r="R44" s="66"/>
      <c r="S44" s="4" t="str">
        <f t="shared" si="1"/>
        <v/>
      </c>
    </row>
    <row r="45" spans="1:19" x14ac:dyDescent="0.25">
      <c r="A45" s="42">
        <v>31</v>
      </c>
      <c r="B45" s="46">
        <v>65159</v>
      </c>
      <c r="C45" s="46" t="s">
        <v>1220</v>
      </c>
      <c r="D45" s="46" t="s">
        <v>1221</v>
      </c>
      <c r="E45" s="47" t="s">
        <v>1216</v>
      </c>
      <c r="F45" s="47" t="s">
        <v>1217</v>
      </c>
      <c r="G45" s="47" t="s">
        <v>1218</v>
      </c>
      <c r="H45" s="48" t="s">
        <v>1222</v>
      </c>
      <c r="I45" s="47" t="s">
        <v>1218</v>
      </c>
      <c r="J45" s="48" t="s">
        <v>1223</v>
      </c>
      <c r="K45" s="47" t="s">
        <v>1219</v>
      </c>
      <c r="L45" s="48">
        <v>4</v>
      </c>
      <c r="M45" s="48">
        <v>283854</v>
      </c>
      <c r="N45" s="48">
        <v>339521</v>
      </c>
      <c r="O45" s="64"/>
      <c r="P45" s="64"/>
      <c r="Q45" s="45">
        <f t="shared" si="0"/>
        <v>0</v>
      </c>
      <c r="R45" s="66"/>
      <c r="S45" s="4" t="str">
        <f t="shared" si="1"/>
        <v/>
      </c>
    </row>
    <row r="46" spans="1:19" x14ac:dyDescent="0.25">
      <c r="A46" s="46">
        <v>32</v>
      </c>
      <c r="B46" s="46">
        <v>66222</v>
      </c>
      <c r="C46" s="46" t="s">
        <v>1226</v>
      </c>
      <c r="D46" s="46" t="s">
        <v>1227</v>
      </c>
      <c r="E46" s="47" t="s">
        <v>1216</v>
      </c>
      <c r="F46" s="47" t="s">
        <v>1217</v>
      </c>
      <c r="G46" s="47" t="s">
        <v>1224</v>
      </c>
      <c r="H46" s="48" t="s">
        <v>1228</v>
      </c>
      <c r="I46" s="47" t="s">
        <v>1225</v>
      </c>
      <c r="J46" s="48" t="s">
        <v>73</v>
      </c>
      <c r="K46" s="47" t="s">
        <v>1</v>
      </c>
      <c r="L46" s="48">
        <v>125</v>
      </c>
      <c r="M46" s="48">
        <v>270379</v>
      </c>
      <c r="N46" s="48">
        <v>351151</v>
      </c>
      <c r="O46" s="64"/>
      <c r="P46" s="64"/>
      <c r="Q46" s="45">
        <f t="shared" si="0"/>
        <v>0</v>
      </c>
      <c r="R46" s="66"/>
      <c r="S46" s="4" t="str">
        <f t="shared" si="1"/>
        <v/>
      </c>
    </row>
    <row r="47" spans="1:19" x14ac:dyDescent="0.25">
      <c r="A47" s="46">
        <v>33</v>
      </c>
      <c r="B47" s="46">
        <v>88985983</v>
      </c>
      <c r="C47" s="46"/>
      <c r="D47" s="46">
        <v>74100</v>
      </c>
      <c r="E47" s="47" t="s">
        <v>1216</v>
      </c>
      <c r="F47" s="47" t="s">
        <v>1217</v>
      </c>
      <c r="G47" s="47" t="s">
        <v>6797</v>
      </c>
      <c r="H47" s="48">
        <v>936032</v>
      </c>
      <c r="I47" s="47" t="s">
        <v>6797</v>
      </c>
      <c r="J47" s="48">
        <v>13563</v>
      </c>
      <c r="K47" s="47" t="s">
        <v>6798</v>
      </c>
      <c r="L47" s="48">
        <v>13</v>
      </c>
      <c r="M47" s="48">
        <v>328873</v>
      </c>
      <c r="N47" s="48">
        <v>270514</v>
      </c>
      <c r="O47" s="64"/>
      <c r="P47" s="64"/>
      <c r="Q47" s="45">
        <f t="shared" si="0"/>
        <v>0</v>
      </c>
      <c r="R47" s="66"/>
      <c r="S47" s="4" t="str">
        <f t="shared" si="1"/>
        <v/>
      </c>
    </row>
    <row r="48" spans="1:19" x14ac:dyDescent="0.25">
      <c r="A48" s="46">
        <v>34</v>
      </c>
      <c r="B48" s="46">
        <v>60986</v>
      </c>
      <c r="C48" s="46" t="s">
        <v>6800</v>
      </c>
      <c r="D48" s="46" t="s">
        <v>6801</v>
      </c>
      <c r="E48" s="47" t="s">
        <v>1216</v>
      </c>
      <c r="F48" s="47" t="s">
        <v>1217</v>
      </c>
      <c r="G48" s="47" t="s">
        <v>6797</v>
      </c>
      <c r="H48" s="48" t="s">
        <v>6802</v>
      </c>
      <c r="I48" s="47" t="s">
        <v>6797</v>
      </c>
      <c r="J48" s="48" t="s">
        <v>6803</v>
      </c>
      <c r="K48" s="47" t="s">
        <v>6798</v>
      </c>
      <c r="L48" s="48" t="s">
        <v>6799</v>
      </c>
      <c r="M48" s="48">
        <v>270191</v>
      </c>
      <c r="N48" s="48">
        <v>328751</v>
      </c>
      <c r="O48" s="64"/>
      <c r="P48" s="64"/>
      <c r="Q48" s="45">
        <f t="shared" si="0"/>
        <v>0</v>
      </c>
      <c r="R48" s="66"/>
      <c r="S48" s="4" t="str">
        <f t="shared" si="1"/>
        <v/>
      </c>
    </row>
    <row r="49" spans="1:19" x14ac:dyDescent="0.25">
      <c r="A49" s="46">
        <v>35</v>
      </c>
      <c r="B49" s="46">
        <v>73389561</v>
      </c>
      <c r="C49" s="46"/>
      <c r="D49" s="46" t="s">
        <v>9246</v>
      </c>
      <c r="E49" s="47" t="s">
        <v>1216</v>
      </c>
      <c r="F49" s="47" t="s">
        <v>1217</v>
      </c>
      <c r="G49" s="47" t="s">
        <v>9245</v>
      </c>
      <c r="H49" s="48">
        <v>936285</v>
      </c>
      <c r="I49" s="47" t="s">
        <v>9245</v>
      </c>
      <c r="J49" s="48">
        <v>17742</v>
      </c>
      <c r="K49" s="47" t="s">
        <v>6760</v>
      </c>
      <c r="L49" s="48">
        <v>11</v>
      </c>
      <c r="M49" s="48">
        <v>336874</v>
      </c>
      <c r="N49" s="48">
        <v>261937</v>
      </c>
      <c r="O49" s="64"/>
      <c r="P49" s="64"/>
      <c r="Q49" s="45">
        <f t="shared" si="0"/>
        <v>0</v>
      </c>
      <c r="R49" s="66"/>
      <c r="S49" s="4" t="str">
        <f t="shared" si="1"/>
        <v/>
      </c>
    </row>
    <row r="50" spans="1:19" x14ac:dyDescent="0.25">
      <c r="A50" s="42">
        <v>36</v>
      </c>
      <c r="B50" s="46">
        <v>76971</v>
      </c>
      <c r="C50" s="46" t="s">
        <v>1232</v>
      </c>
      <c r="D50" s="46" t="s">
        <v>1233</v>
      </c>
      <c r="E50" s="47" t="s">
        <v>1216</v>
      </c>
      <c r="F50" s="47" t="s">
        <v>1229</v>
      </c>
      <c r="G50" s="47" t="s">
        <v>1230</v>
      </c>
      <c r="H50" s="48" t="s">
        <v>1234</v>
      </c>
      <c r="I50" s="47" t="s">
        <v>1231</v>
      </c>
      <c r="J50" s="48" t="s">
        <v>73</v>
      </c>
      <c r="K50" s="47" t="s">
        <v>1</v>
      </c>
      <c r="L50" s="48">
        <v>53</v>
      </c>
      <c r="M50" s="48">
        <v>283174</v>
      </c>
      <c r="N50" s="48">
        <v>326900</v>
      </c>
      <c r="O50" s="64"/>
      <c r="P50" s="64"/>
      <c r="Q50" s="45">
        <f t="shared" si="0"/>
        <v>0</v>
      </c>
      <c r="R50" s="66"/>
      <c r="S50" s="4" t="str">
        <f t="shared" si="1"/>
        <v/>
      </c>
    </row>
    <row r="51" spans="1:19" x14ac:dyDescent="0.25">
      <c r="A51" s="46">
        <v>37</v>
      </c>
      <c r="B51" s="46">
        <v>78467</v>
      </c>
      <c r="C51" s="46" t="s">
        <v>1237</v>
      </c>
      <c r="D51" s="46" t="s">
        <v>1238</v>
      </c>
      <c r="E51" s="47" t="s">
        <v>1216</v>
      </c>
      <c r="F51" s="47" t="s">
        <v>1229</v>
      </c>
      <c r="G51" s="47" t="s">
        <v>1235</v>
      </c>
      <c r="H51" s="48" t="s">
        <v>1239</v>
      </c>
      <c r="I51" s="47" t="s">
        <v>1236</v>
      </c>
      <c r="J51" s="48" t="s">
        <v>73</v>
      </c>
      <c r="K51" s="47" t="s">
        <v>1</v>
      </c>
      <c r="L51" s="48">
        <v>8</v>
      </c>
      <c r="M51" s="48">
        <v>282258</v>
      </c>
      <c r="N51" s="48">
        <v>321595</v>
      </c>
      <c r="O51" s="64"/>
      <c r="P51" s="64"/>
      <c r="Q51" s="45">
        <f t="shared" si="0"/>
        <v>0</v>
      </c>
      <c r="R51" s="66"/>
      <c r="S51" s="4" t="str">
        <f t="shared" si="1"/>
        <v/>
      </c>
    </row>
    <row r="52" spans="1:19" x14ac:dyDescent="0.25">
      <c r="A52" s="46">
        <v>38</v>
      </c>
      <c r="B52" s="46">
        <v>94918</v>
      </c>
      <c r="C52" s="46" t="s">
        <v>5561</v>
      </c>
      <c r="D52" s="46" t="s">
        <v>5562</v>
      </c>
      <c r="E52" s="47" t="s">
        <v>1216</v>
      </c>
      <c r="F52" s="47" t="s">
        <v>5558</v>
      </c>
      <c r="G52" s="47" t="s">
        <v>5559</v>
      </c>
      <c r="H52" s="48" t="s">
        <v>5563</v>
      </c>
      <c r="I52" s="47" t="s">
        <v>5560</v>
      </c>
      <c r="J52" s="48" t="s">
        <v>73</v>
      </c>
      <c r="K52" s="47" t="s">
        <v>1</v>
      </c>
      <c r="L52" s="48">
        <v>213</v>
      </c>
      <c r="M52" s="48">
        <v>331989</v>
      </c>
      <c r="N52" s="48">
        <v>282600</v>
      </c>
      <c r="O52" s="64"/>
      <c r="P52" s="64"/>
      <c r="Q52" s="45">
        <f t="shared" si="0"/>
        <v>0</v>
      </c>
      <c r="R52" s="66"/>
      <c r="S52" s="4" t="str">
        <f t="shared" si="1"/>
        <v/>
      </c>
    </row>
    <row r="53" spans="1:19" x14ac:dyDescent="0.25">
      <c r="A53" s="46">
        <v>39</v>
      </c>
      <c r="B53" s="46">
        <v>103865</v>
      </c>
      <c r="C53" s="46" t="s">
        <v>5566</v>
      </c>
      <c r="D53" s="46" t="s">
        <v>5567</v>
      </c>
      <c r="E53" s="47" t="s">
        <v>1216</v>
      </c>
      <c r="F53" s="47" t="s">
        <v>5558</v>
      </c>
      <c r="G53" s="47" t="s">
        <v>5564</v>
      </c>
      <c r="H53" s="48" t="s">
        <v>5568</v>
      </c>
      <c r="I53" s="47" t="s">
        <v>5565</v>
      </c>
      <c r="J53" s="48" t="s">
        <v>73</v>
      </c>
      <c r="K53" s="47" t="s">
        <v>1</v>
      </c>
      <c r="L53" s="48">
        <v>25</v>
      </c>
      <c r="M53" s="48">
        <v>321463</v>
      </c>
      <c r="N53" s="48">
        <v>304006</v>
      </c>
      <c r="O53" s="64"/>
      <c r="P53" s="64"/>
      <c r="Q53" s="45">
        <f t="shared" si="0"/>
        <v>0</v>
      </c>
      <c r="R53" s="66"/>
      <c r="S53" s="4" t="str">
        <f t="shared" si="1"/>
        <v/>
      </c>
    </row>
    <row r="54" spans="1:19" x14ac:dyDescent="0.25">
      <c r="A54" s="46">
        <v>40</v>
      </c>
      <c r="B54" s="46">
        <v>14315014</v>
      </c>
      <c r="C54" s="46"/>
      <c r="D54" s="46" t="s">
        <v>9314</v>
      </c>
      <c r="E54" s="47" t="s">
        <v>1216</v>
      </c>
      <c r="F54" s="47" t="s">
        <v>5558</v>
      </c>
      <c r="G54" s="47" t="s">
        <v>5564</v>
      </c>
      <c r="H54" s="48">
        <v>984278</v>
      </c>
      <c r="I54" s="47" t="s">
        <v>5564</v>
      </c>
      <c r="J54" s="48">
        <v>9282</v>
      </c>
      <c r="K54" s="47" t="s">
        <v>5723</v>
      </c>
      <c r="L54" s="49" t="s">
        <v>9651</v>
      </c>
      <c r="M54" s="48">
        <v>304610</v>
      </c>
      <c r="N54" s="48">
        <v>323445</v>
      </c>
      <c r="O54" s="64"/>
      <c r="P54" s="64"/>
      <c r="Q54" s="45">
        <f t="shared" si="0"/>
        <v>0</v>
      </c>
      <c r="R54" s="66"/>
      <c r="S54" s="4" t="str">
        <f t="shared" si="1"/>
        <v/>
      </c>
    </row>
    <row r="55" spans="1:19" x14ac:dyDescent="0.25">
      <c r="A55" s="42">
        <v>41</v>
      </c>
      <c r="B55" s="46">
        <v>73648246</v>
      </c>
      <c r="C55" s="46"/>
      <c r="D55" s="46">
        <v>89626</v>
      </c>
      <c r="E55" s="47" t="s">
        <v>1216</v>
      </c>
      <c r="F55" s="47" t="s">
        <v>5558</v>
      </c>
      <c r="G55" s="47" t="s">
        <v>5564</v>
      </c>
      <c r="H55" s="48">
        <v>984278</v>
      </c>
      <c r="I55" s="47" t="s">
        <v>5564</v>
      </c>
      <c r="J55" s="48">
        <v>22461</v>
      </c>
      <c r="K55" s="47" t="s">
        <v>9200</v>
      </c>
      <c r="L55" s="48">
        <v>66</v>
      </c>
      <c r="M55" s="48">
        <v>306920</v>
      </c>
      <c r="N55" s="48">
        <v>323476</v>
      </c>
      <c r="O55" s="64"/>
      <c r="P55" s="64"/>
      <c r="Q55" s="45">
        <f t="shared" si="0"/>
        <v>0</v>
      </c>
      <c r="R55" s="66"/>
      <c r="S55" s="4" t="str">
        <f t="shared" si="1"/>
        <v/>
      </c>
    </row>
    <row r="56" spans="1:19" x14ac:dyDescent="0.25">
      <c r="A56" s="46">
        <v>42</v>
      </c>
      <c r="B56" s="46">
        <v>389839</v>
      </c>
      <c r="C56" s="46" t="s">
        <v>7204</v>
      </c>
      <c r="D56" s="46" t="s">
        <v>7205</v>
      </c>
      <c r="E56" s="47" t="s">
        <v>1216</v>
      </c>
      <c r="F56" s="47" t="s">
        <v>7199</v>
      </c>
      <c r="G56" s="47" t="s">
        <v>7199</v>
      </c>
      <c r="H56" s="48" t="s">
        <v>7202</v>
      </c>
      <c r="I56" s="47" t="s">
        <v>7199</v>
      </c>
      <c r="J56" s="48" t="s">
        <v>7206</v>
      </c>
      <c r="K56" s="47" t="s">
        <v>7203</v>
      </c>
      <c r="L56" s="48">
        <v>50</v>
      </c>
      <c r="M56" s="48">
        <v>301678</v>
      </c>
      <c r="N56" s="48">
        <v>376109</v>
      </c>
      <c r="O56" s="64"/>
      <c r="P56" s="64"/>
      <c r="Q56" s="45">
        <f t="shared" si="0"/>
        <v>0</v>
      </c>
      <c r="R56" s="66"/>
      <c r="S56" s="4" t="str">
        <f t="shared" si="1"/>
        <v/>
      </c>
    </row>
    <row r="57" spans="1:19" x14ac:dyDescent="0.25">
      <c r="A57" s="46">
        <v>43</v>
      </c>
      <c r="B57" s="46">
        <v>390053</v>
      </c>
      <c r="C57" s="46" t="s">
        <v>7208</v>
      </c>
      <c r="D57" s="46" t="s">
        <v>7209</v>
      </c>
      <c r="E57" s="47" t="s">
        <v>1216</v>
      </c>
      <c r="F57" s="47" t="s">
        <v>7199</v>
      </c>
      <c r="G57" s="47" t="s">
        <v>7199</v>
      </c>
      <c r="H57" s="48" t="s">
        <v>7202</v>
      </c>
      <c r="I57" s="47" t="s">
        <v>7199</v>
      </c>
      <c r="J57" s="48" t="s">
        <v>7210</v>
      </c>
      <c r="K57" s="47" t="s">
        <v>7207</v>
      </c>
      <c r="L57" s="48" t="s">
        <v>1515</v>
      </c>
      <c r="M57" s="48">
        <v>302673</v>
      </c>
      <c r="N57" s="48">
        <v>375401</v>
      </c>
      <c r="O57" s="64"/>
      <c r="P57" s="64"/>
      <c r="Q57" s="45">
        <f t="shared" si="0"/>
        <v>0</v>
      </c>
      <c r="R57" s="66"/>
      <c r="S57" s="4" t="str">
        <f t="shared" si="1"/>
        <v/>
      </c>
    </row>
    <row r="58" spans="1:19" x14ac:dyDescent="0.25">
      <c r="A58" s="46">
        <v>44</v>
      </c>
      <c r="B58" s="46">
        <v>389729</v>
      </c>
      <c r="C58" s="46" t="s">
        <v>7200</v>
      </c>
      <c r="D58" s="46" t="s">
        <v>7201</v>
      </c>
      <c r="E58" s="47" t="s">
        <v>1216</v>
      </c>
      <c r="F58" s="47" t="s">
        <v>7199</v>
      </c>
      <c r="G58" s="47" t="s">
        <v>7199</v>
      </c>
      <c r="H58" s="48" t="s">
        <v>7202</v>
      </c>
      <c r="I58" s="47" t="s">
        <v>7199</v>
      </c>
      <c r="J58" s="48" t="s">
        <v>6832</v>
      </c>
      <c r="K58" s="47" t="s">
        <v>6828</v>
      </c>
      <c r="L58" s="48" t="s">
        <v>127</v>
      </c>
      <c r="M58" s="48">
        <v>301788</v>
      </c>
      <c r="N58" s="48">
        <v>375379</v>
      </c>
      <c r="O58" s="64"/>
      <c r="P58" s="64"/>
      <c r="Q58" s="45">
        <f t="shared" si="0"/>
        <v>0</v>
      </c>
      <c r="R58" s="66"/>
      <c r="S58" s="4" t="str">
        <f t="shared" si="1"/>
        <v/>
      </c>
    </row>
    <row r="59" spans="1:19" x14ac:dyDescent="0.25">
      <c r="A59" s="46">
        <v>45</v>
      </c>
      <c r="B59" s="46">
        <v>390547</v>
      </c>
      <c r="C59" s="46" t="s">
        <v>7212</v>
      </c>
      <c r="D59" s="46" t="s">
        <v>7213</v>
      </c>
      <c r="E59" s="47" t="s">
        <v>1216</v>
      </c>
      <c r="F59" s="47" t="s">
        <v>7199</v>
      </c>
      <c r="G59" s="47" t="s">
        <v>7199</v>
      </c>
      <c r="H59" s="48" t="s">
        <v>7202</v>
      </c>
      <c r="I59" s="47" t="s">
        <v>7199</v>
      </c>
      <c r="J59" s="48" t="s">
        <v>7214</v>
      </c>
      <c r="K59" s="47" t="s">
        <v>7211</v>
      </c>
      <c r="L59" s="48">
        <v>17</v>
      </c>
      <c r="M59" s="48">
        <v>303718</v>
      </c>
      <c r="N59" s="48">
        <v>374293</v>
      </c>
      <c r="O59" s="64"/>
      <c r="P59" s="64"/>
      <c r="Q59" s="45">
        <f t="shared" si="0"/>
        <v>0</v>
      </c>
      <c r="R59" s="66"/>
      <c r="S59" s="4" t="str">
        <f t="shared" si="1"/>
        <v/>
      </c>
    </row>
    <row r="60" spans="1:19" x14ac:dyDescent="0.25">
      <c r="A60" s="42">
        <v>46</v>
      </c>
      <c r="B60" s="46">
        <v>9416718</v>
      </c>
      <c r="C60" s="46"/>
      <c r="D60" s="46">
        <v>132510</v>
      </c>
      <c r="E60" s="47" t="s">
        <v>1216</v>
      </c>
      <c r="F60" s="47" t="s">
        <v>7199</v>
      </c>
      <c r="G60" s="47" t="s">
        <v>7199</v>
      </c>
      <c r="H60" s="48">
        <v>954047</v>
      </c>
      <c r="I60" s="47" t="s">
        <v>7199</v>
      </c>
      <c r="J60" s="48">
        <v>19644</v>
      </c>
      <c r="K60" s="47" t="s">
        <v>9062</v>
      </c>
      <c r="L60" s="48" t="s">
        <v>9063</v>
      </c>
      <c r="M60" s="48">
        <v>300887</v>
      </c>
      <c r="N60" s="48">
        <v>374805</v>
      </c>
      <c r="O60" s="64"/>
      <c r="P60" s="64"/>
      <c r="Q60" s="45">
        <f t="shared" si="0"/>
        <v>0</v>
      </c>
      <c r="R60" s="66"/>
      <c r="S60" s="4" t="str">
        <f t="shared" si="1"/>
        <v/>
      </c>
    </row>
    <row r="61" spans="1:19" x14ac:dyDescent="0.25">
      <c r="A61" s="46">
        <v>47</v>
      </c>
      <c r="B61" s="46">
        <v>77649935</v>
      </c>
      <c r="C61" s="46"/>
      <c r="D61" s="46">
        <v>15121</v>
      </c>
      <c r="E61" s="47" t="s">
        <v>1216</v>
      </c>
      <c r="F61" s="47" t="s">
        <v>7199</v>
      </c>
      <c r="G61" s="47" t="s">
        <v>7199</v>
      </c>
      <c r="H61" s="48">
        <v>954047</v>
      </c>
      <c r="I61" s="47" t="s">
        <v>7199</v>
      </c>
      <c r="J61" s="48">
        <v>21935</v>
      </c>
      <c r="K61" s="47" t="s">
        <v>9357</v>
      </c>
      <c r="L61" s="48">
        <v>1</v>
      </c>
      <c r="M61" s="48">
        <v>374877</v>
      </c>
      <c r="N61" s="48">
        <v>300784</v>
      </c>
      <c r="O61" s="64"/>
      <c r="P61" s="64"/>
      <c r="Q61" s="45">
        <f t="shared" si="0"/>
        <v>0</v>
      </c>
      <c r="R61" s="66"/>
      <c r="S61" s="4" t="str">
        <f t="shared" si="1"/>
        <v/>
      </c>
    </row>
    <row r="62" spans="1:19" x14ac:dyDescent="0.25">
      <c r="A62" s="46">
        <v>48</v>
      </c>
      <c r="B62" s="46">
        <v>111934</v>
      </c>
      <c r="C62" s="46" t="s">
        <v>2052</v>
      </c>
      <c r="D62" s="46" t="s">
        <v>2053</v>
      </c>
      <c r="E62" s="47" t="s">
        <v>1216</v>
      </c>
      <c r="F62" s="47" t="s">
        <v>2049</v>
      </c>
      <c r="G62" s="47" t="s">
        <v>2050</v>
      </c>
      <c r="H62" s="48" t="s">
        <v>2054</v>
      </c>
      <c r="I62" s="47" t="s">
        <v>2051</v>
      </c>
      <c r="J62" s="48" t="s">
        <v>73</v>
      </c>
      <c r="K62" s="47" t="s">
        <v>1</v>
      </c>
      <c r="L62" s="48" t="s">
        <v>691</v>
      </c>
      <c r="M62" s="48">
        <v>284145</v>
      </c>
      <c r="N62" s="48">
        <v>390606</v>
      </c>
      <c r="O62" s="64"/>
      <c r="P62" s="64"/>
      <c r="Q62" s="45">
        <f t="shared" si="0"/>
        <v>0</v>
      </c>
      <c r="R62" s="66"/>
      <c r="S62" s="4" t="str">
        <f t="shared" si="1"/>
        <v/>
      </c>
    </row>
    <row r="63" spans="1:19" x14ac:dyDescent="0.25">
      <c r="A63" s="46">
        <v>49</v>
      </c>
      <c r="B63" s="46">
        <v>18176331</v>
      </c>
      <c r="C63" s="46"/>
      <c r="D63" s="46">
        <v>56237</v>
      </c>
      <c r="E63" s="47" t="s">
        <v>1216</v>
      </c>
      <c r="F63" s="47" t="s">
        <v>2049</v>
      </c>
      <c r="G63" s="47" t="s">
        <v>2077</v>
      </c>
      <c r="H63" s="48">
        <v>987673</v>
      </c>
      <c r="I63" s="47" t="s">
        <v>9234</v>
      </c>
      <c r="J63" s="48">
        <v>9582</v>
      </c>
      <c r="K63" s="47"/>
      <c r="L63" s="48">
        <v>15</v>
      </c>
      <c r="M63" s="48">
        <v>380459</v>
      </c>
      <c r="N63" s="48">
        <v>308843</v>
      </c>
      <c r="O63" s="64"/>
      <c r="P63" s="64"/>
      <c r="Q63" s="45">
        <f t="shared" si="0"/>
        <v>0</v>
      </c>
      <c r="R63" s="66"/>
      <c r="S63" s="4" t="str">
        <f t="shared" si="1"/>
        <v/>
      </c>
    </row>
    <row r="64" spans="1:19" x14ac:dyDescent="0.25">
      <c r="A64" s="46">
        <v>50</v>
      </c>
      <c r="B64" s="46">
        <v>115348</v>
      </c>
      <c r="C64" s="46" t="s">
        <v>2080</v>
      </c>
      <c r="D64" s="46" t="s">
        <v>2081</v>
      </c>
      <c r="E64" s="47" t="s">
        <v>1216</v>
      </c>
      <c r="F64" s="47" t="s">
        <v>2049</v>
      </c>
      <c r="G64" s="47" t="s">
        <v>2077</v>
      </c>
      <c r="H64" s="48" t="s">
        <v>2082</v>
      </c>
      <c r="I64" s="47" t="s">
        <v>2078</v>
      </c>
      <c r="J64" s="48" t="s">
        <v>2083</v>
      </c>
      <c r="K64" s="47" t="s">
        <v>2079</v>
      </c>
      <c r="L64" s="48">
        <v>52</v>
      </c>
      <c r="M64" s="48">
        <v>310548</v>
      </c>
      <c r="N64" s="48">
        <v>378723</v>
      </c>
      <c r="O64" s="64"/>
      <c r="P64" s="64"/>
      <c r="Q64" s="45">
        <f t="shared" si="0"/>
        <v>0</v>
      </c>
      <c r="R64" s="66"/>
      <c r="S64" s="4" t="str">
        <f t="shared" si="1"/>
        <v/>
      </c>
    </row>
    <row r="65" spans="1:19" x14ac:dyDescent="0.25">
      <c r="A65" s="42">
        <v>51</v>
      </c>
      <c r="B65" s="46">
        <v>115904</v>
      </c>
      <c r="C65" s="46" t="s">
        <v>2086</v>
      </c>
      <c r="D65" s="46" t="s">
        <v>2087</v>
      </c>
      <c r="E65" s="47" t="s">
        <v>1216</v>
      </c>
      <c r="F65" s="47" t="s">
        <v>2049</v>
      </c>
      <c r="G65" s="47" t="s">
        <v>2084</v>
      </c>
      <c r="H65" s="48" t="s">
        <v>2088</v>
      </c>
      <c r="I65" s="47" t="s">
        <v>2085</v>
      </c>
      <c r="J65" s="48" t="s">
        <v>73</v>
      </c>
      <c r="K65" s="47" t="s">
        <v>1</v>
      </c>
      <c r="L65" s="48">
        <v>43</v>
      </c>
      <c r="M65" s="48">
        <v>305318</v>
      </c>
      <c r="N65" s="48">
        <v>372604</v>
      </c>
      <c r="O65" s="64"/>
      <c r="P65" s="64"/>
      <c r="Q65" s="45">
        <f t="shared" si="0"/>
        <v>0</v>
      </c>
      <c r="R65" s="66"/>
      <c r="S65" s="4" t="str">
        <f t="shared" si="1"/>
        <v/>
      </c>
    </row>
    <row r="66" spans="1:19" x14ac:dyDescent="0.25">
      <c r="A66" s="46">
        <v>52</v>
      </c>
      <c r="B66" s="46">
        <v>8403350</v>
      </c>
      <c r="C66" s="46" t="s">
        <v>2107</v>
      </c>
      <c r="D66" s="46" t="s">
        <v>2108</v>
      </c>
      <c r="E66" s="47" t="s">
        <v>1216</v>
      </c>
      <c r="F66" s="47" t="s">
        <v>2049</v>
      </c>
      <c r="G66" s="47" t="s">
        <v>2102</v>
      </c>
      <c r="H66" s="48" t="s">
        <v>2109</v>
      </c>
      <c r="I66" s="47" t="s">
        <v>1929</v>
      </c>
      <c r="J66" s="48" t="s">
        <v>275</v>
      </c>
      <c r="K66" s="47" t="s">
        <v>270</v>
      </c>
      <c r="L66" s="48">
        <v>68</v>
      </c>
      <c r="M66" s="48">
        <v>302120</v>
      </c>
      <c r="N66" s="48">
        <v>379875</v>
      </c>
      <c r="O66" s="64"/>
      <c r="P66" s="64"/>
      <c r="Q66" s="45">
        <f t="shared" si="0"/>
        <v>0</v>
      </c>
      <c r="R66" s="66"/>
      <c r="S66" s="4" t="str">
        <f t="shared" si="1"/>
        <v/>
      </c>
    </row>
    <row r="67" spans="1:19" x14ac:dyDescent="0.25">
      <c r="A67" s="46">
        <v>53</v>
      </c>
      <c r="B67" s="46">
        <v>118072</v>
      </c>
      <c r="C67" s="46" t="s">
        <v>2103</v>
      </c>
      <c r="D67" s="46" t="s">
        <v>2104</v>
      </c>
      <c r="E67" s="47" t="s">
        <v>1216</v>
      </c>
      <c r="F67" s="47" t="s">
        <v>2049</v>
      </c>
      <c r="G67" s="47" t="s">
        <v>2102</v>
      </c>
      <c r="H67" s="48" t="s">
        <v>2105</v>
      </c>
      <c r="I67" s="47" t="s">
        <v>2102</v>
      </c>
      <c r="J67" s="48" t="s">
        <v>2106</v>
      </c>
      <c r="K67" s="47" t="s">
        <v>1684</v>
      </c>
      <c r="L67" s="48" t="s">
        <v>2093</v>
      </c>
      <c r="M67" s="48">
        <v>294873</v>
      </c>
      <c r="N67" s="48">
        <v>380742</v>
      </c>
      <c r="O67" s="64"/>
      <c r="P67" s="64"/>
      <c r="Q67" s="45">
        <f t="shared" si="0"/>
        <v>0</v>
      </c>
      <c r="R67" s="66"/>
      <c r="S67" s="4" t="str">
        <f t="shared" si="1"/>
        <v/>
      </c>
    </row>
    <row r="68" spans="1:19" x14ac:dyDescent="0.25">
      <c r="A68" s="46">
        <v>54</v>
      </c>
      <c r="B68" s="46">
        <v>120869</v>
      </c>
      <c r="C68" s="46" t="s">
        <v>2137</v>
      </c>
      <c r="D68" s="46" t="s">
        <v>2138</v>
      </c>
      <c r="E68" s="47" t="s">
        <v>1216</v>
      </c>
      <c r="F68" s="47" t="s">
        <v>2049</v>
      </c>
      <c r="G68" s="47" t="s">
        <v>2136</v>
      </c>
      <c r="H68" s="48" t="s">
        <v>2139</v>
      </c>
      <c r="I68" s="47" t="s">
        <v>2136</v>
      </c>
      <c r="J68" s="48" t="s">
        <v>73</v>
      </c>
      <c r="K68" s="47" t="s">
        <v>1</v>
      </c>
      <c r="L68" s="48">
        <v>61</v>
      </c>
      <c r="M68" s="48">
        <v>319110</v>
      </c>
      <c r="N68" s="48">
        <v>370658</v>
      </c>
      <c r="O68" s="64"/>
      <c r="P68" s="64"/>
      <c r="Q68" s="45">
        <f t="shared" si="0"/>
        <v>0</v>
      </c>
      <c r="R68" s="66"/>
      <c r="S68" s="4" t="str">
        <f t="shared" si="1"/>
        <v/>
      </c>
    </row>
    <row r="69" spans="1:19" x14ac:dyDescent="0.25">
      <c r="A69" s="46">
        <v>55</v>
      </c>
      <c r="B69" s="46">
        <v>123094</v>
      </c>
      <c r="C69" s="46" t="s">
        <v>6810</v>
      </c>
      <c r="D69" s="46" t="s">
        <v>6811</v>
      </c>
      <c r="E69" s="47" t="s">
        <v>1216</v>
      </c>
      <c r="F69" s="47" t="s">
        <v>6804</v>
      </c>
      <c r="G69" s="47" t="s">
        <v>6805</v>
      </c>
      <c r="H69" s="48" t="s">
        <v>6808</v>
      </c>
      <c r="I69" s="47" t="s">
        <v>6805</v>
      </c>
      <c r="J69" s="48" t="s">
        <v>6812</v>
      </c>
      <c r="K69" s="47" t="s">
        <v>6809</v>
      </c>
      <c r="L69" s="48">
        <v>11</v>
      </c>
      <c r="M69" s="48">
        <v>239947</v>
      </c>
      <c r="N69" s="48">
        <v>367207</v>
      </c>
      <c r="O69" s="64"/>
      <c r="P69" s="64"/>
      <c r="Q69" s="45">
        <f t="shared" si="0"/>
        <v>0</v>
      </c>
      <c r="R69" s="66"/>
      <c r="S69" s="4" t="str">
        <f t="shared" si="1"/>
        <v/>
      </c>
    </row>
    <row r="70" spans="1:19" x14ac:dyDescent="0.25">
      <c r="A70" s="42">
        <v>56</v>
      </c>
      <c r="B70" s="46">
        <v>123436</v>
      </c>
      <c r="C70" s="46" t="s">
        <v>6806</v>
      </c>
      <c r="D70" s="46" t="s">
        <v>6807</v>
      </c>
      <c r="E70" s="47" t="s">
        <v>1216</v>
      </c>
      <c r="F70" s="47" t="s">
        <v>6804</v>
      </c>
      <c r="G70" s="47" t="s">
        <v>6805</v>
      </c>
      <c r="H70" s="48" t="s">
        <v>6808</v>
      </c>
      <c r="I70" s="47" t="s">
        <v>6805</v>
      </c>
      <c r="J70" s="48" t="s">
        <v>1122</v>
      </c>
      <c r="K70" s="47" t="s">
        <v>1118</v>
      </c>
      <c r="L70" s="48">
        <v>1</v>
      </c>
      <c r="M70" s="48">
        <v>240224</v>
      </c>
      <c r="N70" s="48">
        <v>367184</v>
      </c>
      <c r="O70" s="64"/>
      <c r="P70" s="64"/>
      <c r="Q70" s="45">
        <f t="shared" si="0"/>
        <v>0</v>
      </c>
      <c r="R70" s="66"/>
      <c r="S70" s="4" t="str">
        <f t="shared" si="1"/>
        <v/>
      </c>
    </row>
    <row r="71" spans="1:19" x14ac:dyDescent="0.25">
      <c r="A71" s="46">
        <v>57</v>
      </c>
      <c r="B71" s="46">
        <v>10890225</v>
      </c>
      <c r="C71" s="46"/>
      <c r="D71" s="46">
        <v>85919</v>
      </c>
      <c r="E71" s="47" t="s">
        <v>1216</v>
      </c>
      <c r="F71" s="47" t="s">
        <v>6804</v>
      </c>
      <c r="G71" s="47" t="s">
        <v>789</v>
      </c>
      <c r="H71" s="48">
        <v>191684</v>
      </c>
      <c r="I71" s="47" t="s">
        <v>789</v>
      </c>
      <c r="J71" s="48">
        <v>24687</v>
      </c>
      <c r="K71" s="47" t="s">
        <v>1162</v>
      </c>
      <c r="L71" s="48" t="s">
        <v>9299</v>
      </c>
      <c r="M71" s="48">
        <v>361704</v>
      </c>
      <c r="N71" s="48">
        <v>246337</v>
      </c>
      <c r="O71" s="64"/>
      <c r="P71" s="64"/>
      <c r="Q71" s="45">
        <f t="shared" si="0"/>
        <v>0</v>
      </c>
      <c r="R71" s="66"/>
      <c r="S71" s="4" t="str">
        <f t="shared" si="1"/>
        <v/>
      </c>
    </row>
    <row r="72" spans="1:19" x14ac:dyDescent="0.25">
      <c r="A72" s="46">
        <v>58</v>
      </c>
      <c r="B72" s="46">
        <v>94486866</v>
      </c>
      <c r="C72" s="46"/>
      <c r="D72" s="46">
        <v>262435</v>
      </c>
      <c r="E72" s="47" t="s">
        <v>1216</v>
      </c>
      <c r="F72" s="47" t="s">
        <v>6804</v>
      </c>
      <c r="G72" s="47" t="s">
        <v>9261</v>
      </c>
      <c r="H72" s="48">
        <v>192028</v>
      </c>
      <c r="I72" s="47" t="s">
        <v>9262</v>
      </c>
      <c r="J72" s="48">
        <v>99999</v>
      </c>
      <c r="K72" s="47"/>
      <c r="L72" s="48">
        <v>104</v>
      </c>
      <c r="M72" s="48">
        <v>363201</v>
      </c>
      <c r="N72" s="48">
        <v>231044</v>
      </c>
      <c r="O72" s="64"/>
      <c r="P72" s="64"/>
      <c r="Q72" s="45">
        <f t="shared" si="0"/>
        <v>0</v>
      </c>
      <c r="R72" s="66"/>
      <c r="S72" s="4" t="str">
        <f t="shared" si="1"/>
        <v/>
      </c>
    </row>
    <row r="73" spans="1:19" x14ac:dyDescent="0.25">
      <c r="A73" s="46">
        <v>59</v>
      </c>
      <c r="B73" s="46">
        <v>76807480</v>
      </c>
      <c r="C73" s="46"/>
      <c r="D73" s="46">
        <v>121368</v>
      </c>
      <c r="E73" s="47" t="s">
        <v>1216</v>
      </c>
      <c r="F73" s="47" t="s">
        <v>6804</v>
      </c>
      <c r="G73" s="47" t="s">
        <v>9250</v>
      </c>
      <c r="H73" s="48">
        <v>192206</v>
      </c>
      <c r="I73" s="47" t="s">
        <v>9250</v>
      </c>
      <c r="J73" s="48">
        <v>99999</v>
      </c>
      <c r="K73" s="47"/>
      <c r="L73" s="48">
        <v>2</v>
      </c>
      <c r="M73" s="48">
        <v>363115</v>
      </c>
      <c r="N73" s="48">
        <v>233976</v>
      </c>
      <c r="O73" s="64"/>
      <c r="P73" s="64"/>
      <c r="Q73" s="45">
        <f t="shared" si="0"/>
        <v>0</v>
      </c>
      <c r="R73" s="66"/>
      <c r="S73" s="4" t="str">
        <f t="shared" si="1"/>
        <v/>
      </c>
    </row>
    <row r="74" spans="1:19" x14ac:dyDescent="0.25">
      <c r="A74" s="46">
        <v>60</v>
      </c>
      <c r="B74" s="46">
        <v>141065</v>
      </c>
      <c r="C74" s="46" t="s">
        <v>2099</v>
      </c>
      <c r="D74" s="46" t="s">
        <v>2100</v>
      </c>
      <c r="E74" s="47" t="s">
        <v>1216</v>
      </c>
      <c r="F74" s="47" t="s">
        <v>2089</v>
      </c>
      <c r="G74" s="47" t="s">
        <v>2090</v>
      </c>
      <c r="H74" s="48" t="s">
        <v>2101</v>
      </c>
      <c r="I74" s="47" t="s">
        <v>2098</v>
      </c>
      <c r="J74" s="48" t="s">
        <v>73</v>
      </c>
      <c r="K74" s="47" t="s">
        <v>1</v>
      </c>
      <c r="L74" s="48">
        <v>29</v>
      </c>
      <c r="M74" s="48">
        <v>312534</v>
      </c>
      <c r="N74" s="48">
        <v>395949</v>
      </c>
      <c r="O74" s="64"/>
      <c r="P74" s="64"/>
      <c r="Q74" s="45">
        <f t="shared" si="0"/>
        <v>0</v>
      </c>
      <c r="R74" s="66"/>
      <c r="S74" s="4" t="str">
        <f t="shared" si="1"/>
        <v/>
      </c>
    </row>
    <row r="75" spans="1:19" x14ac:dyDescent="0.25">
      <c r="A75" s="42">
        <v>61</v>
      </c>
      <c r="B75" s="46">
        <v>463059945</v>
      </c>
      <c r="C75" s="46"/>
      <c r="D75" s="46" t="s">
        <v>9074</v>
      </c>
      <c r="E75" s="47" t="s">
        <v>1216</v>
      </c>
      <c r="F75" s="47" t="s">
        <v>2089</v>
      </c>
      <c r="G75" s="47" t="s">
        <v>2090</v>
      </c>
      <c r="H75" s="48">
        <v>954142</v>
      </c>
      <c r="I75" s="47" t="s">
        <v>2090</v>
      </c>
      <c r="J75" s="48">
        <v>45561</v>
      </c>
      <c r="K75" s="47" t="s">
        <v>9073</v>
      </c>
      <c r="L75" s="48">
        <v>6</v>
      </c>
      <c r="M75" s="48">
        <v>305243</v>
      </c>
      <c r="N75" s="48">
        <v>395238</v>
      </c>
      <c r="O75" s="64"/>
      <c r="P75" s="64"/>
      <c r="Q75" s="45">
        <f t="shared" si="0"/>
        <v>0</v>
      </c>
      <c r="R75" s="66"/>
      <c r="S75" s="4" t="str">
        <f t="shared" si="1"/>
        <v/>
      </c>
    </row>
    <row r="76" spans="1:19" x14ac:dyDescent="0.25">
      <c r="A76" s="46">
        <v>62</v>
      </c>
      <c r="B76" s="46">
        <v>136074</v>
      </c>
      <c r="C76" s="46" t="s">
        <v>7229</v>
      </c>
      <c r="D76" s="46" t="s">
        <v>7230</v>
      </c>
      <c r="E76" s="47" t="s">
        <v>1216</v>
      </c>
      <c r="F76" s="47" t="s">
        <v>2089</v>
      </c>
      <c r="G76" s="47" t="s">
        <v>2090</v>
      </c>
      <c r="H76" s="48" t="s">
        <v>7231</v>
      </c>
      <c r="I76" s="47" t="s">
        <v>2090</v>
      </c>
      <c r="J76" s="48" t="s">
        <v>81</v>
      </c>
      <c r="K76" s="47" t="s">
        <v>77</v>
      </c>
      <c r="L76" s="48">
        <v>5</v>
      </c>
      <c r="M76" s="48">
        <v>303321</v>
      </c>
      <c r="N76" s="48">
        <v>396481</v>
      </c>
      <c r="O76" s="64"/>
      <c r="P76" s="64"/>
      <c r="Q76" s="45">
        <f t="shared" si="0"/>
        <v>0</v>
      </c>
      <c r="R76" s="66"/>
      <c r="S76" s="4" t="str">
        <f t="shared" si="1"/>
        <v/>
      </c>
    </row>
    <row r="77" spans="1:19" x14ac:dyDescent="0.25">
      <c r="A77" s="46">
        <v>63</v>
      </c>
      <c r="B77" s="46">
        <v>140676</v>
      </c>
      <c r="C77" s="46" t="s">
        <v>2094</v>
      </c>
      <c r="D77" s="46" t="s">
        <v>2095</v>
      </c>
      <c r="E77" s="47" t="s">
        <v>1216</v>
      </c>
      <c r="F77" s="47" t="s">
        <v>2089</v>
      </c>
      <c r="G77" s="47" t="s">
        <v>2090</v>
      </c>
      <c r="H77" s="48" t="s">
        <v>2096</v>
      </c>
      <c r="I77" s="47" t="s">
        <v>2091</v>
      </c>
      <c r="J77" s="48" t="s">
        <v>2097</v>
      </c>
      <c r="K77" s="47" t="s">
        <v>2092</v>
      </c>
      <c r="L77" s="48" t="s">
        <v>2093</v>
      </c>
      <c r="M77" s="48">
        <v>307064</v>
      </c>
      <c r="N77" s="48">
        <v>392431</v>
      </c>
      <c r="O77" s="64"/>
      <c r="P77" s="64"/>
      <c r="Q77" s="45">
        <f t="shared" si="0"/>
        <v>0</v>
      </c>
      <c r="R77" s="66"/>
      <c r="S77" s="4" t="str">
        <f t="shared" si="1"/>
        <v/>
      </c>
    </row>
    <row r="78" spans="1:19" x14ac:dyDescent="0.25">
      <c r="A78" s="46">
        <v>64</v>
      </c>
      <c r="B78" s="46">
        <v>141974</v>
      </c>
      <c r="C78" s="46" t="s">
        <v>2133</v>
      </c>
      <c r="D78" s="46" t="s">
        <v>2134</v>
      </c>
      <c r="E78" s="47" t="s">
        <v>1216</v>
      </c>
      <c r="F78" s="47" t="s">
        <v>2089</v>
      </c>
      <c r="G78" s="47" t="s">
        <v>2131</v>
      </c>
      <c r="H78" s="48" t="s">
        <v>2135</v>
      </c>
      <c r="I78" s="47" t="s">
        <v>2132</v>
      </c>
      <c r="J78" s="48" t="s">
        <v>197</v>
      </c>
      <c r="K78" s="47" t="s">
        <v>26</v>
      </c>
      <c r="L78" s="48">
        <v>2</v>
      </c>
      <c r="M78" s="48">
        <v>322923</v>
      </c>
      <c r="N78" s="48">
        <v>411396</v>
      </c>
      <c r="O78" s="64"/>
      <c r="P78" s="64"/>
      <c r="Q78" s="45">
        <f t="shared" si="0"/>
        <v>0</v>
      </c>
      <c r="R78" s="66"/>
      <c r="S78" s="4" t="str">
        <f t="shared" si="1"/>
        <v/>
      </c>
    </row>
    <row r="79" spans="1:19" x14ac:dyDescent="0.25">
      <c r="A79" s="46">
        <v>65</v>
      </c>
      <c r="B79" s="46">
        <v>756375955</v>
      </c>
      <c r="C79" s="46"/>
      <c r="D79" s="46">
        <v>92722</v>
      </c>
      <c r="E79" s="47" t="s">
        <v>1216</v>
      </c>
      <c r="F79" s="47" t="s">
        <v>6813</v>
      </c>
      <c r="G79" s="47" t="s">
        <v>9076</v>
      </c>
      <c r="H79" s="48">
        <v>936210</v>
      </c>
      <c r="I79" s="47" t="s">
        <v>9076</v>
      </c>
      <c r="J79" s="48">
        <v>9582</v>
      </c>
      <c r="K79" s="47" t="s">
        <v>932</v>
      </c>
      <c r="L79" s="48">
        <v>2</v>
      </c>
      <c r="M79" s="48">
        <v>255162</v>
      </c>
      <c r="N79" s="48">
        <v>355172</v>
      </c>
      <c r="O79" s="64"/>
      <c r="P79" s="64"/>
      <c r="Q79" s="45">
        <f t="shared" si="0"/>
        <v>0</v>
      </c>
      <c r="R79" s="66"/>
      <c r="S79" s="4" t="str">
        <f t="shared" si="1"/>
        <v/>
      </c>
    </row>
    <row r="80" spans="1:19" x14ac:dyDescent="0.25">
      <c r="A80" s="42">
        <v>66</v>
      </c>
      <c r="B80" s="46">
        <v>150379</v>
      </c>
      <c r="C80" s="46" t="s">
        <v>6816</v>
      </c>
      <c r="D80" s="46" t="s">
        <v>6817</v>
      </c>
      <c r="E80" s="47" t="s">
        <v>1216</v>
      </c>
      <c r="F80" s="47" t="s">
        <v>6813</v>
      </c>
      <c r="G80" s="47" t="s">
        <v>6814</v>
      </c>
      <c r="H80" s="48" t="s">
        <v>6818</v>
      </c>
      <c r="I80" s="47" t="s">
        <v>6814</v>
      </c>
      <c r="J80" s="48" t="s">
        <v>6819</v>
      </c>
      <c r="K80" s="47" t="s">
        <v>6815</v>
      </c>
      <c r="L80" s="48" t="s">
        <v>127</v>
      </c>
      <c r="M80" s="48">
        <v>366303</v>
      </c>
      <c r="N80" s="48">
        <v>260983</v>
      </c>
      <c r="O80" s="64"/>
      <c r="P80" s="64"/>
      <c r="Q80" s="45">
        <f t="shared" ref="Q80:Q143" si="2">ROUND((O80+12*P80)*1.23,2)</f>
        <v>0</v>
      </c>
      <c r="R80" s="66"/>
      <c r="S80" s="4" t="str">
        <f t="shared" ref="S80:S143" si="3">IF((COUNTBLANK(O80:P80)+COUNTBLANK(R80))=3,"",IF((COUNTBLANK(O80:P80)+COUNTBLANK(R80))&lt;&gt;0," Błąd: nie wszystkie wartości wypełnione.","")&amp;IF(P80&gt;200," Błąd: abonament przekracza 200 zł.",""))</f>
        <v/>
      </c>
    </row>
    <row r="81" spans="1:19" x14ac:dyDescent="0.25">
      <c r="A81" s="46">
        <v>67</v>
      </c>
      <c r="B81" s="46">
        <v>99001673</v>
      </c>
      <c r="C81" s="46"/>
      <c r="D81" s="46" t="s">
        <v>9252</v>
      </c>
      <c r="E81" s="47" t="s">
        <v>1216</v>
      </c>
      <c r="F81" s="47" t="s">
        <v>6813</v>
      </c>
      <c r="G81" s="47" t="s">
        <v>6814</v>
      </c>
      <c r="H81" s="48">
        <v>936227</v>
      </c>
      <c r="I81" s="47" t="s">
        <v>6814</v>
      </c>
      <c r="J81" s="48">
        <v>15590</v>
      </c>
      <c r="K81" s="47" t="s">
        <v>9251</v>
      </c>
      <c r="L81" s="48">
        <v>9</v>
      </c>
      <c r="M81" s="48">
        <v>366584</v>
      </c>
      <c r="N81" s="48">
        <v>263297</v>
      </c>
      <c r="O81" s="64"/>
      <c r="P81" s="64"/>
      <c r="Q81" s="45">
        <f t="shared" si="2"/>
        <v>0</v>
      </c>
      <c r="R81" s="66"/>
      <c r="S81" s="4" t="str">
        <f t="shared" si="3"/>
        <v/>
      </c>
    </row>
    <row r="82" spans="1:19" x14ac:dyDescent="0.25">
      <c r="A82" s="46">
        <v>68</v>
      </c>
      <c r="B82" s="46">
        <v>47946574</v>
      </c>
      <c r="C82" s="46"/>
      <c r="D82" s="46">
        <v>90031</v>
      </c>
      <c r="E82" s="47" t="s">
        <v>1216</v>
      </c>
      <c r="F82" s="47" t="s">
        <v>6813</v>
      </c>
      <c r="G82" s="47" t="s">
        <v>6814</v>
      </c>
      <c r="H82" s="48">
        <v>936227</v>
      </c>
      <c r="I82" s="47" t="s">
        <v>6814</v>
      </c>
      <c r="J82" s="48">
        <v>15710</v>
      </c>
      <c r="K82" s="47" t="s">
        <v>2175</v>
      </c>
      <c r="L82" s="48">
        <v>17</v>
      </c>
      <c r="M82" s="48">
        <v>366700</v>
      </c>
      <c r="N82" s="48">
        <v>263556</v>
      </c>
      <c r="O82" s="64"/>
      <c r="P82" s="64"/>
      <c r="Q82" s="45">
        <f t="shared" si="2"/>
        <v>0</v>
      </c>
      <c r="R82" s="66"/>
      <c r="S82" s="4" t="str">
        <f t="shared" si="3"/>
        <v/>
      </c>
    </row>
    <row r="83" spans="1:19" x14ac:dyDescent="0.25">
      <c r="A83" s="46">
        <v>69</v>
      </c>
      <c r="B83" s="46">
        <v>76027986</v>
      </c>
      <c r="C83" s="46"/>
      <c r="D83" s="46">
        <v>90031</v>
      </c>
      <c r="E83" s="47" t="s">
        <v>1216</v>
      </c>
      <c r="F83" s="47" t="s">
        <v>6813</v>
      </c>
      <c r="G83" s="47" t="s">
        <v>6814</v>
      </c>
      <c r="H83" s="48">
        <v>936227</v>
      </c>
      <c r="I83" s="47" t="s">
        <v>6814</v>
      </c>
      <c r="J83" s="48">
        <v>15710</v>
      </c>
      <c r="K83" s="47" t="s">
        <v>2175</v>
      </c>
      <c r="L83" s="48">
        <v>5</v>
      </c>
      <c r="M83" s="48">
        <v>366787</v>
      </c>
      <c r="N83" s="48">
        <v>263434</v>
      </c>
      <c r="O83" s="64"/>
      <c r="P83" s="64"/>
      <c r="Q83" s="45">
        <f t="shared" si="2"/>
        <v>0</v>
      </c>
      <c r="R83" s="66"/>
      <c r="S83" s="4" t="str">
        <f t="shared" si="3"/>
        <v/>
      </c>
    </row>
    <row r="84" spans="1:19" x14ac:dyDescent="0.25">
      <c r="A84" s="46">
        <v>70</v>
      </c>
      <c r="B84" s="46">
        <v>71864006</v>
      </c>
      <c r="C84" s="46"/>
      <c r="D84" s="46" t="s">
        <v>9253</v>
      </c>
      <c r="E84" s="47" t="s">
        <v>1216</v>
      </c>
      <c r="F84" s="47" t="s">
        <v>6813</v>
      </c>
      <c r="G84" s="47" t="s">
        <v>6814</v>
      </c>
      <c r="H84" s="48">
        <v>936227</v>
      </c>
      <c r="I84" s="47" t="s">
        <v>6814</v>
      </c>
      <c r="J84" s="48">
        <v>15710</v>
      </c>
      <c r="K84" s="47" t="s">
        <v>2175</v>
      </c>
      <c r="L84" s="48">
        <v>3</v>
      </c>
      <c r="M84" s="48">
        <v>366642</v>
      </c>
      <c r="N84" s="48">
        <v>263385</v>
      </c>
      <c r="O84" s="64"/>
      <c r="P84" s="64"/>
      <c r="Q84" s="45">
        <f t="shared" si="2"/>
        <v>0</v>
      </c>
      <c r="R84" s="66"/>
      <c r="S84" s="4" t="str">
        <f t="shared" si="3"/>
        <v/>
      </c>
    </row>
    <row r="85" spans="1:19" x14ac:dyDescent="0.25">
      <c r="A85" s="42">
        <v>71</v>
      </c>
      <c r="B85" s="46">
        <v>171848</v>
      </c>
      <c r="C85" s="46" t="s">
        <v>5678</v>
      </c>
      <c r="D85" s="46" t="s">
        <v>5679</v>
      </c>
      <c r="E85" s="47" t="s">
        <v>1216</v>
      </c>
      <c r="F85" s="47" t="s">
        <v>5675</v>
      </c>
      <c r="G85" s="47" t="s">
        <v>5676</v>
      </c>
      <c r="H85" s="48" t="s">
        <v>5680</v>
      </c>
      <c r="I85" s="47" t="s">
        <v>5677</v>
      </c>
      <c r="J85" s="48" t="s">
        <v>73</v>
      </c>
      <c r="K85" s="47" t="s">
        <v>1</v>
      </c>
      <c r="L85" s="48" t="s">
        <v>2390</v>
      </c>
      <c r="M85" s="48">
        <v>381046</v>
      </c>
      <c r="N85" s="48">
        <v>376371</v>
      </c>
      <c r="O85" s="64"/>
      <c r="P85" s="64"/>
      <c r="Q85" s="45">
        <f t="shared" si="2"/>
        <v>0</v>
      </c>
      <c r="R85" s="66"/>
      <c r="S85" s="4" t="str">
        <f t="shared" si="3"/>
        <v/>
      </c>
    </row>
    <row r="86" spans="1:19" x14ac:dyDescent="0.25">
      <c r="A86" s="46">
        <v>72</v>
      </c>
      <c r="B86" s="46">
        <v>191990</v>
      </c>
      <c r="C86" s="46" t="s">
        <v>8843</v>
      </c>
      <c r="D86" s="46" t="s">
        <v>8844</v>
      </c>
      <c r="E86" s="47" t="s">
        <v>1216</v>
      </c>
      <c r="F86" s="47" t="s">
        <v>5681</v>
      </c>
      <c r="G86" s="47" t="s">
        <v>5682</v>
      </c>
      <c r="H86" s="48" t="s">
        <v>8845</v>
      </c>
      <c r="I86" s="47" t="s">
        <v>5682</v>
      </c>
      <c r="J86" s="48" t="s">
        <v>8846</v>
      </c>
      <c r="K86" s="47" t="s">
        <v>8842</v>
      </c>
      <c r="L86" s="48">
        <v>1</v>
      </c>
      <c r="M86" s="48">
        <v>384328</v>
      </c>
      <c r="N86" s="48">
        <v>354262</v>
      </c>
      <c r="O86" s="64"/>
      <c r="P86" s="64"/>
      <c r="Q86" s="45">
        <f t="shared" si="2"/>
        <v>0</v>
      </c>
      <c r="R86" s="66"/>
      <c r="S86" s="4" t="str">
        <f t="shared" si="3"/>
        <v/>
      </c>
    </row>
    <row r="87" spans="1:19" x14ac:dyDescent="0.25">
      <c r="A87" s="46">
        <v>73</v>
      </c>
      <c r="B87" s="46">
        <v>194484</v>
      </c>
      <c r="C87" s="46" t="s">
        <v>5683</v>
      </c>
      <c r="D87" s="46" t="s">
        <v>5684</v>
      </c>
      <c r="E87" s="47" t="s">
        <v>1216</v>
      </c>
      <c r="F87" s="47" t="s">
        <v>5681</v>
      </c>
      <c r="G87" s="47" t="s">
        <v>5682</v>
      </c>
      <c r="H87" s="48" t="s">
        <v>5685</v>
      </c>
      <c r="I87" s="47" t="s">
        <v>3148</v>
      </c>
      <c r="J87" s="48" t="s">
        <v>374</v>
      </c>
      <c r="K87" s="47" t="s">
        <v>370</v>
      </c>
      <c r="L87" s="48">
        <v>87</v>
      </c>
      <c r="M87" s="48">
        <v>393385</v>
      </c>
      <c r="N87" s="48">
        <v>347048</v>
      </c>
      <c r="O87" s="64"/>
      <c r="P87" s="64"/>
      <c r="Q87" s="45">
        <f t="shared" si="2"/>
        <v>0</v>
      </c>
      <c r="R87" s="66"/>
      <c r="S87" s="4" t="str">
        <f t="shared" si="3"/>
        <v/>
      </c>
    </row>
    <row r="88" spans="1:19" x14ac:dyDescent="0.25">
      <c r="A88" s="46">
        <v>74</v>
      </c>
      <c r="B88" s="46">
        <v>195151</v>
      </c>
      <c r="C88" s="46" t="s">
        <v>5694</v>
      </c>
      <c r="D88" s="46" t="s">
        <v>5695</v>
      </c>
      <c r="E88" s="47" t="s">
        <v>1216</v>
      </c>
      <c r="F88" s="47" t="s">
        <v>5681</v>
      </c>
      <c r="G88" s="47" t="s">
        <v>5691</v>
      </c>
      <c r="H88" s="48" t="s">
        <v>5696</v>
      </c>
      <c r="I88" s="47" t="s">
        <v>5692</v>
      </c>
      <c r="J88" s="48" t="s">
        <v>73</v>
      </c>
      <c r="K88" s="47" t="s">
        <v>1</v>
      </c>
      <c r="L88" s="48" t="s">
        <v>5693</v>
      </c>
      <c r="M88" s="48">
        <v>381272</v>
      </c>
      <c r="N88" s="48">
        <v>335328</v>
      </c>
      <c r="O88" s="64"/>
      <c r="P88" s="64"/>
      <c r="Q88" s="45">
        <f t="shared" si="2"/>
        <v>0</v>
      </c>
      <c r="R88" s="66"/>
      <c r="S88" s="4" t="str">
        <f t="shared" si="3"/>
        <v/>
      </c>
    </row>
    <row r="89" spans="1:19" x14ac:dyDescent="0.25">
      <c r="A89" s="46">
        <v>75</v>
      </c>
      <c r="B89" s="46">
        <v>79638116</v>
      </c>
      <c r="C89" s="46"/>
      <c r="D89" s="46" t="s">
        <v>9225</v>
      </c>
      <c r="E89" s="47" t="s">
        <v>1216</v>
      </c>
      <c r="F89" s="47" t="s">
        <v>5681</v>
      </c>
      <c r="G89" s="47" t="s">
        <v>5691</v>
      </c>
      <c r="H89" s="48">
        <v>987259</v>
      </c>
      <c r="I89" s="47" t="s">
        <v>5691</v>
      </c>
      <c r="J89" s="48">
        <v>6944</v>
      </c>
      <c r="K89" s="47" t="s">
        <v>9224</v>
      </c>
      <c r="L89" s="48" t="s">
        <v>2390</v>
      </c>
      <c r="M89" s="48">
        <v>343516</v>
      </c>
      <c r="N89" s="48">
        <v>379256</v>
      </c>
      <c r="O89" s="64"/>
      <c r="P89" s="64"/>
      <c r="Q89" s="45">
        <f t="shared" si="2"/>
        <v>0</v>
      </c>
      <c r="R89" s="66"/>
      <c r="S89" s="4" t="str">
        <f t="shared" si="3"/>
        <v/>
      </c>
    </row>
    <row r="90" spans="1:19" x14ac:dyDescent="0.25">
      <c r="A90" s="42">
        <v>76</v>
      </c>
      <c r="B90" s="46">
        <v>200791</v>
      </c>
      <c r="C90" s="46" t="s">
        <v>2046</v>
      </c>
      <c r="D90" s="46" t="s">
        <v>2047</v>
      </c>
      <c r="E90" s="47" t="s">
        <v>1216</v>
      </c>
      <c r="F90" s="47" t="s">
        <v>2038</v>
      </c>
      <c r="G90" s="47" t="s">
        <v>2039</v>
      </c>
      <c r="H90" s="48" t="s">
        <v>2048</v>
      </c>
      <c r="I90" s="47" t="s">
        <v>2044</v>
      </c>
      <c r="J90" s="48" t="s">
        <v>73</v>
      </c>
      <c r="K90" s="47" t="s">
        <v>1</v>
      </c>
      <c r="L90" s="48" t="s">
        <v>2045</v>
      </c>
      <c r="M90" s="48">
        <v>292025</v>
      </c>
      <c r="N90" s="48">
        <v>394782</v>
      </c>
      <c r="O90" s="64"/>
      <c r="P90" s="64"/>
      <c r="Q90" s="45">
        <f t="shared" si="2"/>
        <v>0</v>
      </c>
      <c r="R90" s="66"/>
      <c r="S90" s="4" t="str">
        <f t="shared" si="3"/>
        <v/>
      </c>
    </row>
    <row r="91" spans="1:19" x14ac:dyDescent="0.25">
      <c r="A91" s="46">
        <v>77</v>
      </c>
      <c r="B91" s="46">
        <v>200193</v>
      </c>
      <c r="C91" s="46" t="s">
        <v>2041</v>
      </c>
      <c r="D91" s="46" t="s">
        <v>2042</v>
      </c>
      <c r="E91" s="47" t="s">
        <v>1216</v>
      </c>
      <c r="F91" s="47" t="s">
        <v>2038</v>
      </c>
      <c r="G91" s="47" t="s">
        <v>2039</v>
      </c>
      <c r="H91" s="48" t="s">
        <v>2043</v>
      </c>
      <c r="I91" s="47" t="s">
        <v>2040</v>
      </c>
      <c r="J91" s="48" t="s">
        <v>73</v>
      </c>
      <c r="K91" s="47" t="s">
        <v>1</v>
      </c>
      <c r="L91" s="48">
        <v>29</v>
      </c>
      <c r="M91" s="48">
        <v>288265</v>
      </c>
      <c r="N91" s="48">
        <v>406312</v>
      </c>
      <c r="O91" s="64"/>
      <c r="P91" s="64"/>
      <c r="Q91" s="45">
        <f t="shared" si="2"/>
        <v>0</v>
      </c>
      <c r="R91" s="66"/>
      <c r="S91" s="4" t="str">
        <f t="shared" si="3"/>
        <v/>
      </c>
    </row>
    <row r="92" spans="1:19" x14ac:dyDescent="0.25">
      <c r="A92" s="46">
        <v>78</v>
      </c>
      <c r="B92" s="46">
        <v>201392</v>
      </c>
      <c r="C92" s="46" t="s">
        <v>2056</v>
      </c>
      <c r="D92" s="46" t="s">
        <v>2057</v>
      </c>
      <c r="E92" s="47" t="s">
        <v>1216</v>
      </c>
      <c r="F92" s="47" t="s">
        <v>2038</v>
      </c>
      <c r="G92" s="47" t="s">
        <v>2055</v>
      </c>
      <c r="H92" s="48" t="s">
        <v>2058</v>
      </c>
      <c r="I92" s="47" t="s">
        <v>2055</v>
      </c>
      <c r="J92" s="48" t="s">
        <v>197</v>
      </c>
      <c r="K92" s="47" t="s">
        <v>26</v>
      </c>
      <c r="L92" s="48">
        <v>211</v>
      </c>
      <c r="M92" s="48">
        <v>284413</v>
      </c>
      <c r="N92" s="48">
        <v>422211</v>
      </c>
      <c r="O92" s="64"/>
      <c r="P92" s="64"/>
      <c r="Q92" s="45">
        <f t="shared" si="2"/>
        <v>0</v>
      </c>
      <c r="R92" s="66"/>
      <c r="S92" s="4" t="str">
        <f t="shared" si="3"/>
        <v/>
      </c>
    </row>
    <row r="93" spans="1:19" x14ac:dyDescent="0.25">
      <c r="A93" s="46">
        <v>79</v>
      </c>
      <c r="B93" s="46">
        <v>208530</v>
      </c>
      <c r="C93" s="46" t="s">
        <v>2123</v>
      </c>
      <c r="D93" s="46" t="s">
        <v>2124</v>
      </c>
      <c r="E93" s="47" t="s">
        <v>1216</v>
      </c>
      <c r="F93" s="47" t="s">
        <v>2038</v>
      </c>
      <c r="G93" s="47" t="s">
        <v>2121</v>
      </c>
      <c r="H93" s="48" t="s">
        <v>2125</v>
      </c>
      <c r="I93" s="47" t="s">
        <v>2122</v>
      </c>
      <c r="J93" s="48" t="s">
        <v>73</v>
      </c>
      <c r="K93" s="47" t="s">
        <v>1</v>
      </c>
      <c r="L93" s="48">
        <v>17</v>
      </c>
      <c r="M93" s="48">
        <v>285235</v>
      </c>
      <c r="N93" s="48">
        <v>413362</v>
      </c>
      <c r="O93" s="64"/>
      <c r="P93" s="64"/>
      <c r="Q93" s="45">
        <f t="shared" si="2"/>
        <v>0</v>
      </c>
      <c r="R93" s="66"/>
      <c r="S93" s="4" t="str">
        <f t="shared" si="3"/>
        <v/>
      </c>
    </row>
    <row r="94" spans="1:19" x14ac:dyDescent="0.25">
      <c r="A94" s="46">
        <v>80</v>
      </c>
      <c r="B94" s="46">
        <v>9191144</v>
      </c>
      <c r="C94" s="46" t="s">
        <v>2126</v>
      </c>
      <c r="D94" s="46" t="s">
        <v>2127</v>
      </c>
      <c r="E94" s="47" t="s">
        <v>1216</v>
      </c>
      <c r="F94" s="47" t="s">
        <v>2038</v>
      </c>
      <c r="G94" s="47" t="s">
        <v>2121</v>
      </c>
      <c r="H94" s="48" t="s">
        <v>2128</v>
      </c>
      <c r="I94" s="47" t="s">
        <v>2121</v>
      </c>
      <c r="J94" s="48" t="s">
        <v>957</v>
      </c>
      <c r="K94" s="47" t="s">
        <v>953</v>
      </c>
      <c r="L94" s="48">
        <v>10</v>
      </c>
      <c r="M94" s="48">
        <v>287678</v>
      </c>
      <c r="N94" s="48">
        <v>415954</v>
      </c>
      <c r="O94" s="64"/>
      <c r="P94" s="64"/>
      <c r="Q94" s="45">
        <f t="shared" si="2"/>
        <v>0</v>
      </c>
      <c r="R94" s="66"/>
      <c r="S94" s="4" t="str">
        <f t="shared" si="3"/>
        <v/>
      </c>
    </row>
    <row r="95" spans="1:19" x14ac:dyDescent="0.25">
      <c r="A95" s="42">
        <v>81</v>
      </c>
      <c r="B95" s="46">
        <v>209638</v>
      </c>
      <c r="C95" s="46" t="s">
        <v>2129</v>
      </c>
      <c r="D95" s="46" t="s">
        <v>2130</v>
      </c>
      <c r="E95" s="47" t="s">
        <v>1216</v>
      </c>
      <c r="F95" s="47" t="s">
        <v>2038</v>
      </c>
      <c r="G95" s="47" t="s">
        <v>2121</v>
      </c>
      <c r="H95" s="48" t="s">
        <v>2128</v>
      </c>
      <c r="I95" s="47" t="s">
        <v>2121</v>
      </c>
      <c r="J95" s="48" t="s">
        <v>197</v>
      </c>
      <c r="K95" s="47" t="s">
        <v>26</v>
      </c>
      <c r="L95" s="48">
        <v>14</v>
      </c>
      <c r="M95" s="50">
        <v>416170</v>
      </c>
      <c r="N95" s="50">
        <v>287780</v>
      </c>
      <c r="O95" s="64"/>
      <c r="P95" s="64"/>
      <c r="Q95" s="45">
        <f t="shared" si="2"/>
        <v>0</v>
      </c>
      <c r="R95" s="66"/>
      <c r="S95" s="4" t="str">
        <f t="shared" si="3"/>
        <v/>
      </c>
    </row>
    <row r="96" spans="1:19" x14ac:dyDescent="0.25">
      <c r="A96" s="46">
        <v>82</v>
      </c>
      <c r="B96" s="46">
        <v>217722</v>
      </c>
      <c r="C96" s="46" t="s">
        <v>5700</v>
      </c>
      <c r="D96" s="46" t="s">
        <v>5701</v>
      </c>
      <c r="E96" s="47" t="s">
        <v>1216</v>
      </c>
      <c r="F96" s="47" t="s">
        <v>5697</v>
      </c>
      <c r="G96" s="47" t="s">
        <v>5698</v>
      </c>
      <c r="H96" s="48" t="s">
        <v>5702</v>
      </c>
      <c r="I96" s="47" t="s">
        <v>5699</v>
      </c>
      <c r="J96" s="48" t="s">
        <v>73</v>
      </c>
      <c r="K96" s="47" t="s">
        <v>1</v>
      </c>
      <c r="L96" s="48">
        <v>27</v>
      </c>
      <c r="M96" s="48">
        <v>324872</v>
      </c>
      <c r="N96" s="48">
        <v>361826</v>
      </c>
      <c r="O96" s="64"/>
      <c r="P96" s="64"/>
      <c r="Q96" s="45">
        <f t="shared" si="2"/>
        <v>0</v>
      </c>
      <c r="R96" s="66"/>
      <c r="S96" s="4" t="str">
        <f t="shared" si="3"/>
        <v/>
      </c>
    </row>
    <row r="97" spans="1:19" x14ac:dyDescent="0.25">
      <c r="A97" s="46">
        <v>83</v>
      </c>
      <c r="B97" s="46">
        <v>214076</v>
      </c>
      <c r="C97" s="46" t="s">
        <v>8848</v>
      </c>
      <c r="D97" s="46" t="s">
        <v>8849</v>
      </c>
      <c r="E97" s="47" t="s">
        <v>1216</v>
      </c>
      <c r="F97" s="47" t="s">
        <v>5697</v>
      </c>
      <c r="G97" s="47" t="s">
        <v>5698</v>
      </c>
      <c r="H97" s="48" t="s">
        <v>8850</v>
      </c>
      <c r="I97" s="47" t="s">
        <v>5698</v>
      </c>
      <c r="J97" s="48" t="s">
        <v>8851</v>
      </c>
      <c r="K97" s="47" t="s">
        <v>8847</v>
      </c>
      <c r="L97" s="48">
        <v>30</v>
      </c>
      <c r="M97" s="48">
        <v>325197</v>
      </c>
      <c r="N97" s="48">
        <v>363317</v>
      </c>
      <c r="O97" s="64"/>
      <c r="P97" s="64"/>
      <c r="Q97" s="45">
        <f t="shared" si="2"/>
        <v>0</v>
      </c>
      <c r="R97" s="66"/>
      <c r="S97" s="4" t="str">
        <f t="shared" si="3"/>
        <v/>
      </c>
    </row>
    <row r="98" spans="1:19" x14ac:dyDescent="0.25">
      <c r="A98" s="46">
        <v>84</v>
      </c>
      <c r="B98" s="46">
        <v>57039238</v>
      </c>
      <c r="C98" s="46"/>
      <c r="D98" s="46">
        <v>25989</v>
      </c>
      <c r="E98" s="47" t="s">
        <v>1216</v>
      </c>
      <c r="F98" s="47" t="s">
        <v>2298</v>
      </c>
      <c r="G98" s="47" t="s">
        <v>9304</v>
      </c>
      <c r="H98" s="48">
        <v>855807</v>
      </c>
      <c r="I98" s="47" t="s">
        <v>9305</v>
      </c>
      <c r="J98" s="48">
        <v>99999</v>
      </c>
      <c r="K98" s="47"/>
      <c r="L98" s="48">
        <v>33</v>
      </c>
      <c r="M98" s="48">
        <v>341704</v>
      </c>
      <c r="N98" s="48">
        <v>312792</v>
      </c>
      <c r="O98" s="64"/>
      <c r="P98" s="64"/>
      <c r="Q98" s="45">
        <f t="shared" si="2"/>
        <v>0</v>
      </c>
      <c r="R98" s="66"/>
      <c r="S98" s="4" t="str">
        <f t="shared" si="3"/>
        <v/>
      </c>
    </row>
    <row r="99" spans="1:19" x14ac:dyDescent="0.25">
      <c r="A99" s="46">
        <v>85</v>
      </c>
      <c r="B99" s="46">
        <v>4162682</v>
      </c>
      <c r="C99" s="46"/>
      <c r="D99" s="46">
        <v>82520</v>
      </c>
      <c r="E99" s="47" t="s">
        <v>1216</v>
      </c>
      <c r="F99" s="47" t="s">
        <v>2298</v>
      </c>
      <c r="G99" s="47" t="s">
        <v>5569</v>
      </c>
      <c r="H99" s="48">
        <v>0</v>
      </c>
      <c r="I99" s="47" t="s">
        <v>9438</v>
      </c>
      <c r="J99" s="48">
        <v>99999</v>
      </c>
      <c r="K99" s="47"/>
      <c r="L99" s="48">
        <v>48</v>
      </c>
      <c r="M99" s="48">
        <v>326676</v>
      </c>
      <c r="N99" s="48">
        <v>320277</v>
      </c>
      <c r="O99" s="64"/>
      <c r="P99" s="64"/>
      <c r="Q99" s="45">
        <f t="shared" si="2"/>
        <v>0</v>
      </c>
      <c r="R99" s="66"/>
      <c r="S99" s="4" t="str">
        <f t="shared" si="3"/>
        <v/>
      </c>
    </row>
    <row r="100" spans="1:19" x14ac:dyDescent="0.25">
      <c r="A100" s="42">
        <v>86</v>
      </c>
      <c r="B100" s="46">
        <v>495415746</v>
      </c>
      <c r="C100" s="46"/>
      <c r="D100" s="46" t="s">
        <v>9115</v>
      </c>
      <c r="E100" s="47" t="s">
        <v>1216</v>
      </c>
      <c r="F100" s="47" t="s">
        <v>2298</v>
      </c>
      <c r="G100" s="47" t="s">
        <v>5569</v>
      </c>
      <c r="H100" s="48">
        <v>984657</v>
      </c>
      <c r="I100" s="47" t="s">
        <v>5569</v>
      </c>
      <c r="J100" s="48">
        <v>39772</v>
      </c>
      <c r="K100" s="47" t="s">
        <v>9114</v>
      </c>
      <c r="L100" s="48">
        <v>10</v>
      </c>
      <c r="M100" s="48">
        <v>322802</v>
      </c>
      <c r="N100" s="48">
        <v>333168</v>
      </c>
      <c r="O100" s="64"/>
      <c r="P100" s="64"/>
      <c r="Q100" s="45">
        <f t="shared" si="2"/>
        <v>0</v>
      </c>
      <c r="R100" s="66"/>
      <c r="S100" s="4" t="str">
        <f t="shared" si="3"/>
        <v/>
      </c>
    </row>
    <row r="101" spans="1:19" x14ac:dyDescent="0.25">
      <c r="A101" s="46">
        <v>87</v>
      </c>
      <c r="B101" s="46">
        <v>9498766</v>
      </c>
      <c r="C101" s="46" t="s">
        <v>5572</v>
      </c>
      <c r="D101" s="46" t="s">
        <v>5573</v>
      </c>
      <c r="E101" s="47" t="s">
        <v>1216</v>
      </c>
      <c r="F101" s="47" t="s">
        <v>2298</v>
      </c>
      <c r="G101" s="47" t="s">
        <v>5569</v>
      </c>
      <c r="H101" s="48" t="s">
        <v>5574</v>
      </c>
      <c r="I101" s="47" t="s">
        <v>5570</v>
      </c>
      <c r="J101" s="48" t="s">
        <v>73</v>
      </c>
      <c r="K101" s="47" t="s">
        <v>5571</v>
      </c>
      <c r="L101" s="48">
        <v>59</v>
      </c>
      <c r="M101" s="48">
        <v>331719</v>
      </c>
      <c r="N101" s="48">
        <v>318739</v>
      </c>
      <c r="O101" s="64"/>
      <c r="P101" s="64"/>
      <c r="Q101" s="45">
        <f t="shared" si="2"/>
        <v>0</v>
      </c>
      <c r="R101" s="66"/>
      <c r="S101" s="4" t="str">
        <f t="shared" si="3"/>
        <v/>
      </c>
    </row>
    <row r="102" spans="1:19" x14ac:dyDescent="0.25">
      <c r="A102" s="46">
        <v>88</v>
      </c>
      <c r="B102" s="46">
        <v>63293475</v>
      </c>
      <c r="C102" s="46"/>
      <c r="D102" s="46">
        <v>64793</v>
      </c>
      <c r="E102" s="47" t="s">
        <v>1216</v>
      </c>
      <c r="F102" s="47" t="s">
        <v>5703</v>
      </c>
      <c r="G102" s="47" t="s">
        <v>9186</v>
      </c>
      <c r="H102" s="48">
        <v>879950</v>
      </c>
      <c r="I102" s="47" t="s">
        <v>9187</v>
      </c>
      <c r="J102" s="48">
        <v>0</v>
      </c>
      <c r="K102" s="47" t="s">
        <v>2452</v>
      </c>
      <c r="L102" s="48">
        <v>15</v>
      </c>
      <c r="M102" s="48">
        <v>393713</v>
      </c>
      <c r="N102" s="48">
        <v>347898</v>
      </c>
      <c r="O102" s="64"/>
      <c r="P102" s="64"/>
      <c r="Q102" s="45">
        <f t="shared" si="2"/>
        <v>0</v>
      </c>
      <c r="R102" s="66"/>
      <c r="S102" s="4" t="str">
        <f t="shared" si="3"/>
        <v/>
      </c>
    </row>
    <row r="103" spans="1:19" x14ac:dyDescent="0.25">
      <c r="A103" s="46">
        <v>89</v>
      </c>
      <c r="B103" s="46">
        <v>271899</v>
      </c>
      <c r="C103" s="46" t="s">
        <v>5707</v>
      </c>
      <c r="D103" s="46" t="s">
        <v>5708</v>
      </c>
      <c r="E103" s="47" t="s">
        <v>1216</v>
      </c>
      <c r="F103" s="47" t="s">
        <v>5703</v>
      </c>
      <c r="G103" s="47" t="s">
        <v>5704</v>
      </c>
      <c r="H103" s="48" t="s">
        <v>5709</v>
      </c>
      <c r="I103" s="47" t="s">
        <v>5705</v>
      </c>
      <c r="J103" s="48" t="s">
        <v>5710</v>
      </c>
      <c r="K103" s="47" t="s">
        <v>5706</v>
      </c>
      <c r="L103" s="48">
        <v>7</v>
      </c>
      <c r="M103" s="48">
        <v>374837</v>
      </c>
      <c r="N103" s="48">
        <v>358233</v>
      </c>
      <c r="O103" s="64"/>
      <c r="P103" s="64"/>
      <c r="Q103" s="45">
        <f t="shared" si="2"/>
        <v>0</v>
      </c>
      <c r="R103" s="66"/>
      <c r="S103" s="4" t="str">
        <f t="shared" si="3"/>
        <v/>
      </c>
    </row>
    <row r="104" spans="1:19" x14ac:dyDescent="0.25">
      <c r="A104" s="46">
        <v>90</v>
      </c>
      <c r="B104" s="46">
        <v>464991</v>
      </c>
      <c r="C104" s="46" t="s">
        <v>8755</v>
      </c>
      <c r="D104" s="46" t="s">
        <v>8756</v>
      </c>
      <c r="E104" s="47" t="s">
        <v>1216</v>
      </c>
      <c r="F104" s="47" t="s">
        <v>8685</v>
      </c>
      <c r="G104" s="47" t="s">
        <v>8685</v>
      </c>
      <c r="H104" s="48" t="s">
        <v>8689</v>
      </c>
      <c r="I104" s="47" t="s">
        <v>8685</v>
      </c>
      <c r="J104" s="48" t="s">
        <v>769</v>
      </c>
      <c r="K104" s="47" t="s">
        <v>764</v>
      </c>
      <c r="L104" s="48">
        <v>43</v>
      </c>
      <c r="M104" s="48">
        <v>325880</v>
      </c>
      <c r="N104" s="48">
        <v>308510</v>
      </c>
      <c r="O104" s="64"/>
      <c r="P104" s="64"/>
      <c r="Q104" s="45">
        <f t="shared" si="2"/>
        <v>0</v>
      </c>
      <c r="R104" s="66"/>
      <c r="S104" s="4" t="str">
        <f t="shared" si="3"/>
        <v/>
      </c>
    </row>
    <row r="105" spans="1:19" x14ac:dyDescent="0.25">
      <c r="A105" s="42">
        <v>91</v>
      </c>
      <c r="B105" s="46">
        <v>464985</v>
      </c>
      <c r="C105" s="46" t="s">
        <v>8753</v>
      </c>
      <c r="D105" s="46" t="s">
        <v>8754</v>
      </c>
      <c r="E105" s="47" t="s">
        <v>1216</v>
      </c>
      <c r="F105" s="47" t="s">
        <v>8685</v>
      </c>
      <c r="G105" s="47" t="s">
        <v>8685</v>
      </c>
      <c r="H105" s="48" t="s">
        <v>8689</v>
      </c>
      <c r="I105" s="47" t="s">
        <v>8685</v>
      </c>
      <c r="J105" s="48" t="s">
        <v>769</v>
      </c>
      <c r="K105" s="47" t="s">
        <v>764</v>
      </c>
      <c r="L105" s="48">
        <v>34</v>
      </c>
      <c r="M105" s="48">
        <v>325984</v>
      </c>
      <c r="N105" s="48">
        <v>308513</v>
      </c>
      <c r="O105" s="64"/>
      <c r="P105" s="64"/>
      <c r="Q105" s="45">
        <f t="shared" si="2"/>
        <v>0</v>
      </c>
      <c r="R105" s="66"/>
      <c r="S105" s="4" t="str">
        <f t="shared" si="3"/>
        <v/>
      </c>
    </row>
    <row r="106" spans="1:19" x14ac:dyDescent="0.25">
      <c r="A106" s="46">
        <v>92</v>
      </c>
      <c r="B106" s="46">
        <v>459358</v>
      </c>
      <c r="C106" s="46" t="s">
        <v>8704</v>
      </c>
      <c r="D106" s="46" t="s">
        <v>8705</v>
      </c>
      <c r="E106" s="47" t="s">
        <v>1216</v>
      </c>
      <c r="F106" s="47" t="s">
        <v>8685</v>
      </c>
      <c r="G106" s="47" t="s">
        <v>8685</v>
      </c>
      <c r="H106" s="48" t="s">
        <v>8689</v>
      </c>
      <c r="I106" s="47" t="s">
        <v>8685</v>
      </c>
      <c r="J106" s="48" t="s">
        <v>8706</v>
      </c>
      <c r="K106" s="47" t="s">
        <v>8703</v>
      </c>
      <c r="L106" s="48">
        <v>1</v>
      </c>
      <c r="M106" s="48">
        <v>325207</v>
      </c>
      <c r="N106" s="48">
        <v>305226</v>
      </c>
      <c r="O106" s="64"/>
      <c r="P106" s="64"/>
      <c r="Q106" s="45">
        <f t="shared" si="2"/>
        <v>0</v>
      </c>
      <c r="R106" s="66"/>
      <c r="S106" s="4" t="str">
        <f t="shared" si="3"/>
        <v/>
      </c>
    </row>
    <row r="107" spans="1:19" x14ac:dyDescent="0.25">
      <c r="A107" s="46">
        <v>93</v>
      </c>
      <c r="B107" s="46">
        <v>459555</v>
      </c>
      <c r="C107" s="46" t="s">
        <v>8721</v>
      </c>
      <c r="D107" s="46" t="s">
        <v>8722</v>
      </c>
      <c r="E107" s="47" t="s">
        <v>1216</v>
      </c>
      <c r="F107" s="47" t="s">
        <v>8685</v>
      </c>
      <c r="G107" s="47" t="s">
        <v>8685</v>
      </c>
      <c r="H107" s="48" t="s">
        <v>8689</v>
      </c>
      <c r="I107" s="47" t="s">
        <v>8685</v>
      </c>
      <c r="J107" s="48" t="s">
        <v>192</v>
      </c>
      <c r="K107" s="47" t="s">
        <v>188</v>
      </c>
      <c r="L107" s="48">
        <v>105</v>
      </c>
      <c r="M107" s="48">
        <v>325563</v>
      </c>
      <c r="N107" s="48">
        <v>306055</v>
      </c>
      <c r="O107" s="64"/>
      <c r="P107" s="64"/>
      <c r="Q107" s="45">
        <f t="shared" si="2"/>
        <v>0</v>
      </c>
      <c r="R107" s="66"/>
      <c r="S107" s="4" t="str">
        <f t="shared" si="3"/>
        <v/>
      </c>
    </row>
    <row r="108" spans="1:19" x14ac:dyDescent="0.25">
      <c r="A108" s="46">
        <v>94</v>
      </c>
      <c r="B108" s="46">
        <v>463890</v>
      </c>
      <c r="C108" s="46" t="s">
        <v>8719</v>
      </c>
      <c r="D108" s="46" t="s">
        <v>8720</v>
      </c>
      <c r="E108" s="47" t="s">
        <v>1216</v>
      </c>
      <c r="F108" s="47" t="s">
        <v>8685</v>
      </c>
      <c r="G108" s="47" t="s">
        <v>8685</v>
      </c>
      <c r="H108" s="48" t="s">
        <v>8689</v>
      </c>
      <c r="I108" s="47" t="s">
        <v>8685</v>
      </c>
      <c r="J108" s="48" t="s">
        <v>6600</v>
      </c>
      <c r="K108" s="47" t="s">
        <v>6597</v>
      </c>
      <c r="L108" s="48">
        <v>75</v>
      </c>
      <c r="M108" s="48">
        <v>327007</v>
      </c>
      <c r="N108" s="48">
        <v>309496</v>
      </c>
      <c r="O108" s="64"/>
      <c r="P108" s="64"/>
      <c r="Q108" s="45">
        <f t="shared" si="2"/>
        <v>0</v>
      </c>
      <c r="R108" s="66"/>
      <c r="S108" s="4" t="str">
        <f t="shared" si="3"/>
        <v/>
      </c>
    </row>
    <row r="109" spans="1:19" x14ac:dyDescent="0.25">
      <c r="A109" s="46">
        <v>95</v>
      </c>
      <c r="B109" s="46">
        <v>460479</v>
      </c>
      <c r="C109" s="46" t="s">
        <v>8725</v>
      </c>
      <c r="D109" s="46" t="s">
        <v>8726</v>
      </c>
      <c r="E109" s="47" t="s">
        <v>1216</v>
      </c>
      <c r="F109" s="47" t="s">
        <v>8685</v>
      </c>
      <c r="G109" s="47" t="s">
        <v>8685</v>
      </c>
      <c r="H109" s="48" t="s">
        <v>8689</v>
      </c>
      <c r="I109" s="47" t="s">
        <v>8685</v>
      </c>
      <c r="J109" s="48" t="s">
        <v>2951</v>
      </c>
      <c r="K109" s="47" t="s">
        <v>2948</v>
      </c>
      <c r="L109" s="48">
        <v>24</v>
      </c>
      <c r="M109" s="48">
        <v>325411</v>
      </c>
      <c r="N109" s="48">
        <v>308524</v>
      </c>
      <c r="O109" s="64"/>
      <c r="P109" s="64"/>
      <c r="Q109" s="45">
        <f t="shared" si="2"/>
        <v>0</v>
      </c>
      <c r="R109" s="66"/>
      <c r="S109" s="4" t="str">
        <f t="shared" si="3"/>
        <v/>
      </c>
    </row>
    <row r="110" spans="1:19" x14ac:dyDescent="0.25">
      <c r="A110" s="42">
        <v>96</v>
      </c>
      <c r="B110" s="46">
        <v>464643</v>
      </c>
      <c r="C110" s="46" t="s">
        <v>8742</v>
      </c>
      <c r="D110" s="46" t="s">
        <v>8743</v>
      </c>
      <c r="E110" s="47" t="s">
        <v>1216</v>
      </c>
      <c r="F110" s="47" t="s">
        <v>8685</v>
      </c>
      <c r="G110" s="47" t="s">
        <v>8685</v>
      </c>
      <c r="H110" s="48" t="s">
        <v>8689</v>
      </c>
      <c r="I110" s="47" t="s">
        <v>8685</v>
      </c>
      <c r="J110" s="48" t="s">
        <v>8744</v>
      </c>
      <c r="K110" s="47" t="s">
        <v>8741</v>
      </c>
      <c r="L110" s="48">
        <v>3</v>
      </c>
      <c r="M110" s="48">
        <v>325712</v>
      </c>
      <c r="N110" s="48">
        <v>309481</v>
      </c>
      <c r="O110" s="64"/>
      <c r="P110" s="64"/>
      <c r="Q110" s="45">
        <f t="shared" si="2"/>
        <v>0</v>
      </c>
      <c r="R110" s="66"/>
      <c r="S110" s="4" t="str">
        <f t="shared" si="3"/>
        <v/>
      </c>
    </row>
    <row r="111" spans="1:19" x14ac:dyDescent="0.25">
      <c r="A111" s="46">
        <v>97</v>
      </c>
      <c r="B111" s="46">
        <v>463336</v>
      </c>
      <c r="C111" s="46" t="s">
        <v>8692</v>
      </c>
      <c r="D111" s="46" t="s">
        <v>8693</v>
      </c>
      <c r="E111" s="47" t="s">
        <v>1216</v>
      </c>
      <c r="F111" s="47" t="s">
        <v>8685</v>
      </c>
      <c r="G111" s="47" t="s">
        <v>8685</v>
      </c>
      <c r="H111" s="48" t="s">
        <v>8689</v>
      </c>
      <c r="I111" s="47" t="s">
        <v>8685</v>
      </c>
      <c r="J111" s="48" t="s">
        <v>4908</v>
      </c>
      <c r="K111" s="47" t="s">
        <v>4904</v>
      </c>
      <c r="L111" s="48" t="s">
        <v>8691</v>
      </c>
      <c r="M111" s="48">
        <v>327787</v>
      </c>
      <c r="N111" s="48">
        <v>308740</v>
      </c>
      <c r="O111" s="64"/>
      <c r="P111" s="64"/>
      <c r="Q111" s="45">
        <f t="shared" si="2"/>
        <v>0</v>
      </c>
      <c r="R111" s="66"/>
      <c r="S111" s="4" t="str">
        <f t="shared" si="3"/>
        <v/>
      </c>
    </row>
    <row r="112" spans="1:19" x14ac:dyDescent="0.25">
      <c r="A112" s="46">
        <v>98</v>
      </c>
      <c r="B112" s="46">
        <v>463335</v>
      </c>
      <c r="C112" s="46" t="s">
        <v>8695</v>
      </c>
      <c r="D112" s="46" t="s">
        <v>8696</v>
      </c>
      <c r="E112" s="47" t="s">
        <v>1216</v>
      </c>
      <c r="F112" s="47" t="s">
        <v>8685</v>
      </c>
      <c r="G112" s="47" t="s">
        <v>8685</v>
      </c>
      <c r="H112" s="48" t="s">
        <v>8689</v>
      </c>
      <c r="I112" s="47" t="s">
        <v>8685</v>
      </c>
      <c r="J112" s="48" t="s">
        <v>4908</v>
      </c>
      <c r="K112" s="47" t="s">
        <v>4904</v>
      </c>
      <c r="L112" s="48" t="s">
        <v>8694</v>
      </c>
      <c r="M112" s="48">
        <v>327759</v>
      </c>
      <c r="N112" s="48">
        <v>308721</v>
      </c>
      <c r="O112" s="64"/>
      <c r="P112" s="64"/>
      <c r="Q112" s="45">
        <f t="shared" si="2"/>
        <v>0</v>
      </c>
      <c r="R112" s="66"/>
      <c r="S112" s="4" t="str">
        <f t="shared" si="3"/>
        <v/>
      </c>
    </row>
    <row r="113" spans="1:19" x14ac:dyDescent="0.25">
      <c r="A113" s="46">
        <v>99</v>
      </c>
      <c r="B113" s="46">
        <v>459252</v>
      </c>
      <c r="C113" s="46" t="s">
        <v>8687</v>
      </c>
      <c r="D113" s="46" t="s">
        <v>8688</v>
      </c>
      <c r="E113" s="47" t="s">
        <v>1216</v>
      </c>
      <c r="F113" s="47" t="s">
        <v>8685</v>
      </c>
      <c r="G113" s="47" t="s">
        <v>8685</v>
      </c>
      <c r="H113" s="48" t="s">
        <v>8689</v>
      </c>
      <c r="I113" s="47" t="s">
        <v>8685</v>
      </c>
      <c r="J113" s="48" t="s">
        <v>8690</v>
      </c>
      <c r="K113" s="47" t="s">
        <v>8686</v>
      </c>
      <c r="L113" s="48">
        <v>50</v>
      </c>
      <c r="M113" s="48">
        <v>327429</v>
      </c>
      <c r="N113" s="48">
        <v>306387</v>
      </c>
      <c r="O113" s="64"/>
      <c r="P113" s="64"/>
      <c r="Q113" s="45">
        <f t="shared" si="2"/>
        <v>0</v>
      </c>
      <c r="R113" s="66"/>
      <c r="S113" s="4" t="str">
        <f t="shared" si="3"/>
        <v/>
      </c>
    </row>
    <row r="114" spans="1:19" x14ac:dyDescent="0.25">
      <c r="A114" s="46">
        <v>100</v>
      </c>
      <c r="B114" s="46">
        <v>464016</v>
      </c>
      <c r="C114" s="46" t="s">
        <v>8723</v>
      </c>
      <c r="D114" s="46" t="s">
        <v>8724</v>
      </c>
      <c r="E114" s="47" t="s">
        <v>1216</v>
      </c>
      <c r="F114" s="47" t="s">
        <v>8685</v>
      </c>
      <c r="G114" s="47" t="s">
        <v>8685</v>
      </c>
      <c r="H114" s="48" t="s">
        <v>8689</v>
      </c>
      <c r="I114" s="47" t="s">
        <v>8685</v>
      </c>
      <c r="J114" s="48" t="s">
        <v>8452</v>
      </c>
      <c r="K114" s="47" t="s">
        <v>8449</v>
      </c>
      <c r="L114" s="48">
        <v>22</v>
      </c>
      <c r="M114" s="48">
        <v>330667</v>
      </c>
      <c r="N114" s="48">
        <v>309005</v>
      </c>
      <c r="O114" s="64"/>
      <c r="P114" s="64"/>
      <c r="Q114" s="45">
        <f t="shared" si="2"/>
        <v>0</v>
      </c>
      <c r="R114" s="66"/>
      <c r="S114" s="4" t="str">
        <f t="shared" si="3"/>
        <v/>
      </c>
    </row>
    <row r="115" spans="1:19" x14ac:dyDescent="0.25">
      <c r="A115" s="42">
        <v>101</v>
      </c>
      <c r="B115" s="46">
        <v>461755</v>
      </c>
      <c r="C115" s="46" t="s">
        <v>8716</v>
      </c>
      <c r="D115" s="46" t="s">
        <v>8717</v>
      </c>
      <c r="E115" s="47" t="s">
        <v>1216</v>
      </c>
      <c r="F115" s="47" t="s">
        <v>8685</v>
      </c>
      <c r="G115" s="47" t="s">
        <v>8685</v>
      </c>
      <c r="H115" s="48" t="s">
        <v>8689</v>
      </c>
      <c r="I115" s="47" t="s">
        <v>8685</v>
      </c>
      <c r="J115" s="48" t="s">
        <v>8718</v>
      </c>
      <c r="K115" s="47" t="s">
        <v>8715</v>
      </c>
      <c r="L115" s="48">
        <v>29</v>
      </c>
      <c r="M115" s="48">
        <v>324694</v>
      </c>
      <c r="N115" s="48">
        <v>312028</v>
      </c>
      <c r="O115" s="64"/>
      <c r="P115" s="64"/>
      <c r="Q115" s="45">
        <f t="shared" si="2"/>
        <v>0</v>
      </c>
      <c r="R115" s="66"/>
      <c r="S115" s="4" t="str">
        <f t="shared" si="3"/>
        <v/>
      </c>
    </row>
    <row r="116" spans="1:19" x14ac:dyDescent="0.25">
      <c r="A116" s="46">
        <v>102</v>
      </c>
      <c r="B116" s="46">
        <v>456464</v>
      </c>
      <c r="C116" s="46" t="s">
        <v>8708</v>
      </c>
      <c r="D116" s="46" t="s">
        <v>8709</v>
      </c>
      <c r="E116" s="47" t="s">
        <v>1216</v>
      </c>
      <c r="F116" s="47" t="s">
        <v>8685</v>
      </c>
      <c r="G116" s="47" t="s">
        <v>8685</v>
      </c>
      <c r="H116" s="48" t="s">
        <v>8689</v>
      </c>
      <c r="I116" s="47" t="s">
        <v>8685</v>
      </c>
      <c r="J116" s="48" t="s">
        <v>8710</v>
      </c>
      <c r="K116" s="47" t="s">
        <v>8707</v>
      </c>
      <c r="L116" s="48">
        <v>39</v>
      </c>
      <c r="M116" s="48">
        <v>330502</v>
      </c>
      <c r="N116" s="48">
        <v>309092</v>
      </c>
      <c r="O116" s="64"/>
      <c r="P116" s="64"/>
      <c r="Q116" s="45">
        <f t="shared" si="2"/>
        <v>0</v>
      </c>
      <c r="R116" s="66"/>
      <c r="S116" s="4" t="str">
        <f t="shared" si="3"/>
        <v/>
      </c>
    </row>
    <row r="117" spans="1:19" x14ac:dyDescent="0.25">
      <c r="A117" s="46">
        <v>103</v>
      </c>
      <c r="B117" s="46">
        <v>456238</v>
      </c>
      <c r="C117" s="46" t="s">
        <v>8712</v>
      </c>
      <c r="D117" s="46" t="s">
        <v>8713</v>
      </c>
      <c r="E117" s="47" t="s">
        <v>1216</v>
      </c>
      <c r="F117" s="47" t="s">
        <v>8685</v>
      </c>
      <c r="G117" s="47" t="s">
        <v>8685</v>
      </c>
      <c r="H117" s="48" t="s">
        <v>8689</v>
      </c>
      <c r="I117" s="47" t="s">
        <v>8685</v>
      </c>
      <c r="J117" s="48" t="s">
        <v>8714</v>
      </c>
      <c r="K117" s="47" t="s">
        <v>8711</v>
      </c>
      <c r="L117" s="48">
        <v>1</v>
      </c>
      <c r="M117" s="48">
        <v>330564</v>
      </c>
      <c r="N117" s="48">
        <v>308271</v>
      </c>
      <c r="O117" s="64"/>
      <c r="P117" s="64"/>
      <c r="Q117" s="45">
        <f t="shared" si="2"/>
        <v>0</v>
      </c>
      <c r="R117" s="66"/>
      <c r="S117" s="4" t="str">
        <f t="shared" si="3"/>
        <v/>
      </c>
    </row>
    <row r="118" spans="1:19" x14ac:dyDescent="0.25">
      <c r="A118" s="46">
        <v>104</v>
      </c>
      <c r="B118" s="46">
        <v>464770</v>
      </c>
      <c r="C118" s="46" t="s">
        <v>8750</v>
      </c>
      <c r="D118" s="46" t="s">
        <v>8751</v>
      </c>
      <c r="E118" s="47" t="s">
        <v>1216</v>
      </c>
      <c r="F118" s="47" t="s">
        <v>8685</v>
      </c>
      <c r="G118" s="47" t="s">
        <v>8685</v>
      </c>
      <c r="H118" s="48" t="s">
        <v>8689</v>
      </c>
      <c r="I118" s="47" t="s">
        <v>8685</v>
      </c>
      <c r="J118" s="48" t="s">
        <v>8752</v>
      </c>
      <c r="K118" s="47" t="s">
        <v>8749</v>
      </c>
      <c r="L118" s="48">
        <v>13</v>
      </c>
      <c r="M118" s="48">
        <v>328684</v>
      </c>
      <c r="N118" s="48">
        <v>306775</v>
      </c>
      <c r="O118" s="64"/>
      <c r="P118" s="64"/>
      <c r="Q118" s="45">
        <f t="shared" si="2"/>
        <v>0</v>
      </c>
      <c r="R118" s="66"/>
      <c r="S118" s="4" t="str">
        <f t="shared" si="3"/>
        <v/>
      </c>
    </row>
    <row r="119" spans="1:19" x14ac:dyDescent="0.25">
      <c r="A119" s="46">
        <v>105</v>
      </c>
      <c r="B119" s="46">
        <v>456274</v>
      </c>
      <c r="C119" s="46" t="s">
        <v>8728</v>
      </c>
      <c r="D119" s="46" t="s">
        <v>8729</v>
      </c>
      <c r="E119" s="47" t="s">
        <v>1216</v>
      </c>
      <c r="F119" s="47" t="s">
        <v>8685</v>
      </c>
      <c r="G119" s="47" t="s">
        <v>8685</v>
      </c>
      <c r="H119" s="48" t="s">
        <v>8689</v>
      </c>
      <c r="I119" s="47" t="s">
        <v>8685</v>
      </c>
      <c r="J119" s="48" t="s">
        <v>8730</v>
      </c>
      <c r="K119" s="47" t="s">
        <v>8727</v>
      </c>
      <c r="L119" s="48">
        <v>39</v>
      </c>
      <c r="M119" s="48">
        <v>330206</v>
      </c>
      <c r="N119" s="48">
        <v>308411</v>
      </c>
      <c r="O119" s="64"/>
      <c r="P119" s="64"/>
      <c r="Q119" s="45">
        <f t="shared" si="2"/>
        <v>0</v>
      </c>
      <c r="R119" s="66"/>
      <c r="S119" s="4" t="str">
        <f t="shared" si="3"/>
        <v/>
      </c>
    </row>
    <row r="120" spans="1:19" x14ac:dyDescent="0.25">
      <c r="A120" s="42">
        <v>106</v>
      </c>
      <c r="B120" s="46">
        <v>464336</v>
      </c>
      <c r="C120" s="46" t="s">
        <v>8732</v>
      </c>
      <c r="D120" s="46" t="s">
        <v>8733</v>
      </c>
      <c r="E120" s="47" t="s">
        <v>1216</v>
      </c>
      <c r="F120" s="47" t="s">
        <v>8685</v>
      </c>
      <c r="G120" s="47" t="s">
        <v>8685</v>
      </c>
      <c r="H120" s="48" t="s">
        <v>8689</v>
      </c>
      <c r="I120" s="47" t="s">
        <v>8685</v>
      </c>
      <c r="J120" s="48" t="s">
        <v>8734</v>
      </c>
      <c r="K120" s="47" t="s">
        <v>8731</v>
      </c>
      <c r="L120" s="48">
        <v>29</v>
      </c>
      <c r="M120" s="48">
        <v>325483</v>
      </c>
      <c r="N120" s="48">
        <v>312049</v>
      </c>
      <c r="O120" s="64"/>
      <c r="P120" s="64"/>
      <c r="Q120" s="45">
        <f t="shared" si="2"/>
        <v>0</v>
      </c>
      <c r="R120" s="66"/>
      <c r="S120" s="4" t="str">
        <f t="shared" si="3"/>
        <v/>
      </c>
    </row>
    <row r="121" spans="1:19" x14ac:dyDescent="0.25">
      <c r="A121" s="46">
        <v>107</v>
      </c>
      <c r="B121" s="46">
        <v>464374</v>
      </c>
      <c r="C121" s="46" t="s">
        <v>8736</v>
      </c>
      <c r="D121" s="46" t="s">
        <v>8737</v>
      </c>
      <c r="E121" s="47" t="s">
        <v>1216</v>
      </c>
      <c r="F121" s="47" t="s">
        <v>8685</v>
      </c>
      <c r="G121" s="47" t="s">
        <v>8685</v>
      </c>
      <c r="H121" s="48" t="s">
        <v>8689</v>
      </c>
      <c r="I121" s="47" t="s">
        <v>8685</v>
      </c>
      <c r="J121" s="48" t="s">
        <v>8738</v>
      </c>
      <c r="K121" s="47" t="s">
        <v>8735</v>
      </c>
      <c r="L121" s="48">
        <v>24</v>
      </c>
      <c r="M121" s="48">
        <v>329855</v>
      </c>
      <c r="N121" s="48">
        <v>308892</v>
      </c>
      <c r="O121" s="64"/>
      <c r="P121" s="64"/>
      <c r="Q121" s="45">
        <f t="shared" si="2"/>
        <v>0</v>
      </c>
      <c r="R121" s="66"/>
      <c r="S121" s="4" t="str">
        <f t="shared" si="3"/>
        <v/>
      </c>
    </row>
    <row r="122" spans="1:19" x14ac:dyDescent="0.25">
      <c r="A122" s="46">
        <v>108</v>
      </c>
      <c r="B122" s="46">
        <v>462924</v>
      </c>
      <c r="C122" s="46" t="s">
        <v>8739</v>
      </c>
      <c r="D122" s="46" t="s">
        <v>8740</v>
      </c>
      <c r="E122" s="47" t="s">
        <v>1216</v>
      </c>
      <c r="F122" s="47" t="s">
        <v>8685</v>
      </c>
      <c r="G122" s="47" t="s">
        <v>8685</v>
      </c>
      <c r="H122" s="48" t="s">
        <v>8689</v>
      </c>
      <c r="I122" s="47" t="s">
        <v>8685</v>
      </c>
      <c r="J122" s="48" t="s">
        <v>5298</v>
      </c>
      <c r="K122" s="47" t="s">
        <v>7010</v>
      </c>
      <c r="L122" s="48">
        <v>8</v>
      </c>
      <c r="M122" s="48">
        <v>309148</v>
      </c>
      <c r="N122" s="48">
        <v>323395</v>
      </c>
      <c r="O122" s="64"/>
      <c r="P122" s="64"/>
      <c r="Q122" s="45">
        <f t="shared" si="2"/>
        <v>0</v>
      </c>
      <c r="R122" s="66"/>
      <c r="S122" s="4" t="str">
        <f t="shared" si="3"/>
        <v/>
      </c>
    </row>
    <row r="123" spans="1:19" x14ac:dyDescent="0.25">
      <c r="A123" s="46">
        <v>109</v>
      </c>
      <c r="B123" s="46">
        <v>460015</v>
      </c>
      <c r="C123" s="46" t="s">
        <v>8697</v>
      </c>
      <c r="D123" s="46" t="s">
        <v>8698</v>
      </c>
      <c r="E123" s="47" t="s">
        <v>1216</v>
      </c>
      <c r="F123" s="47" t="s">
        <v>8685</v>
      </c>
      <c r="G123" s="47" t="s">
        <v>8685</v>
      </c>
      <c r="H123" s="48" t="s">
        <v>8689</v>
      </c>
      <c r="I123" s="47" t="s">
        <v>8685</v>
      </c>
      <c r="J123" s="48" t="s">
        <v>7029</v>
      </c>
      <c r="K123" s="47" t="s">
        <v>7025</v>
      </c>
      <c r="L123" s="48">
        <v>4</v>
      </c>
      <c r="M123" s="48">
        <v>326625</v>
      </c>
      <c r="N123" s="48">
        <v>308116</v>
      </c>
      <c r="O123" s="64"/>
      <c r="P123" s="64"/>
      <c r="Q123" s="45">
        <f t="shared" si="2"/>
        <v>0</v>
      </c>
      <c r="R123" s="66"/>
      <c r="S123" s="4" t="str">
        <f t="shared" si="3"/>
        <v/>
      </c>
    </row>
    <row r="124" spans="1:19" x14ac:dyDescent="0.25">
      <c r="A124" s="46">
        <v>110</v>
      </c>
      <c r="B124" s="46">
        <v>4651792</v>
      </c>
      <c r="C124" s="46"/>
      <c r="D124" s="46" t="s">
        <v>9393</v>
      </c>
      <c r="E124" s="47" t="s">
        <v>1216</v>
      </c>
      <c r="F124" s="47" t="s">
        <v>8685</v>
      </c>
      <c r="G124" s="47" t="s">
        <v>8685</v>
      </c>
      <c r="H124" s="48">
        <v>0</v>
      </c>
      <c r="I124" s="47" t="s">
        <v>8685</v>
      </c>
      <c r="J124" s="48">
        <v>0</v>
      </c>
      <c r="K124" s="47" t="s">
        <v>8745</v>
      </c>
      <c r="L124" s="48">
        <v>41</v>
      </c>
      <c r="M124" s="48">
        <v>326360</v>
      </c>
      <c r="N124" s="48">
        <v>311961</v>
      </c>
      <c r="O124" s="64"/>
      <c r="P124" s="64"/>
      <c r="Q124" s="45">
        <f t="shared" si="2"/>
        <v>0</v>
      </c>
      <c r="R124" s="66"/>
      <c r="S124" s="4" t="str">
        <f t="shared" si="3"/>
        <v/>
      </c>
    </row>
    <row r="125" spans="1:19" x14ac:dyDescent="0.25">
      <c r="A125" s="42">
        <v>111</v>
      </c>
      <c r="B125" s="46">
        <v>461672</v>
      </c>
      <c r="C125" s="46" t="s">
        <v>8746</v>
      </c>
      <c r="D125" s="46" t="s">
        <v>8747</v>
      </c>
      <c r="E125" s="47" t="s">
        <v>1216</v>
      </c>
      <c r="F125" s="47" t="s">
        <v>8685</v>
      </c>
      <c r="G125" s="47" t="s">
        <v>8685</v>
      </c>
      <c r="H125" s="48" t="s">
        <v>8689</v>
      </c>
      <c r="I125" s="47" t="s">
        <v>8685</v>
      </c>
      <c r="J125" s="48" t="s">
        <v>8748</v>
      </c>
      <c r="K125" s="47" t="s">
        <v>8745</v>
      </c>
      <c r="L125" s="48">
        <v>20</v>
      </c>
      <c r="M125" s="48">
        <v>326315</v>
      </c>
      <c r="N125" s="48">
        <v>311769</v>
      </c>
      <c r="O125" s="64"/>
      <c r="P125" s="64"/>
      <c r="Q125" s="45">
        <f t="shared" si="2"/>
        <v>0</v>
      </c>
      <c r="R125" s="66"/>
      <c r="S125" s="4" t="str">
        <f t="shared" si="3"/>
        <v/>
      </c>
    </row>
    <row r="126" spans="1:19" x14ac:dyDescent="0.25">
      <c r="A126" s="46">
        <v>112</v>
      </c>
      <c r="B126" s="46">
        <v>463468</v>
      </c>
      <c r="C126" s="46" t="s">
        <v>8700</v>
      </c>
      <c r="D126" s="46" t="s">
        <v>8701</v>
      </c>
      <c r="E126" s="47" t="s">
        <v>1216</v>
      </c>
      <c r="F126" s="47" t="s">
        <v>8685</v>
      </c>
      <c r="G126" s="47" t="s">
        <v>8685</v>
      </c>
      <c r="H126" s="48" t="s">
        <v>8689</v>
      </c>
      <c r="I126" s="47" t="s">
        <v>8685</v>
      </c>
      <c r="J126" s="48" t="s">
        <v>8702</v>
      </c>
      <c r="K126" s="47" t="s">
        <v>8699</v>
      </c>
      <c r="L126" s="48">
        <v>13</v>
      </c>
      <c r="M126" s="48">
        <v>328155</v>
      </c>
      <c r="N126" s="48">
        <v>308238</v>
      </c>
      <c r="O126" s="64"/>
      <c r="P126" s="64"/>
      <c r="Q126" s="45">
        <f t="shared" si="2"/>
        <v>0</v>
      </c>
      <c r="R126" s="66"/>
      <c r="S126" s="4" t="str">
        <f t="shared" si="3"/>
        <v/>
      </c>
    </row>
    <row r="127" spans="1:19" x14ac:dyDescent="0.25">
      <c r="A127" s="46">
        <v>113</v>
      </c>
      <c r="B127" s="46">
        <v>279643</v>
      </c>
      <c r="C127" s="46" t="s">
        <v>8758</v>
      </c>
      <c r="D127" s="46" t="s">
        <v>8759</v>
      </c>
      <c r="E127" s="47" t="s">
        <v>1216</v>
      </c>
      <c r="F127" s="47" t="s">
        <v>5575</v>
      </c>
      <c r="G127" s="47" t="s">
        <v>8757</v>
      </c>
      <c r="H127" s="48" t="s">
        <v>8760</v>
      </c>
      <c r="I127" s="47" t="s">
        <v>8757</v>
      </c>
      <c r="J127" s="48" t="s">
        <v>5727</v>
      </c>
      <c r="K127" s="47" t="s">
        <v>5723</v>
      </c>
      <c r="L127" s="48">
        <v>7</v>
      </c>
      <c r="M127" s="48">
        <v>304455</v>
      </c>
      <c r="N127" s="48">
        <v>323764</v>
      </c>
      <c r="O127" s="64"/>
      <c r="P127" s="64"/>
      <c r="Q127" s="45">
        <f t="shared" si="2"/>
        <v>0</v>
      </c>
      <c r="R127" s="66"/>
      <c r="S127" s="4" t="str">
        <f t="shared" si="3"/>
        <v/>
      </c>
    </row>
    <row r="128" spans="1:19" x14ac:dyDescent="0.25">
      <c r="A128" s="46">
        <v>114</v>
      </c>
      <c r="B128" s="46">
        <v>279714</v>
      </c>
      <c r="C128" s="46" t="s">
        <v>8762</v>
      </c>
      <c r="D128" s="46" t="s">
        <v>8763</v>
      </c>
      <c r="E128" s="47" t="s">
        <v>1216</v>
      </c>
      <c r="F128" s="47" t="s">
        <v>5575</v>
      </c>
      <c r="G128" s="47" t="s">
        <v>8757</v>
      </c>
      <c r="H128" s="48" t="s">
        <v>8760</v>
      </c>
      <c r="I128" s="47" t="s">
        <v>8757</v>
      </c>
      <c r="J128" s="48" t="s">
        <v>8764</v>
      </c>
      <c r="K128" s="47" t="s">
        <v>8761</v>
      </c>
      <c r="L128" s="48">
        <v>5</v>
      </c>
      <c r="M128" s="48">
        <v>300503</v>
      </c>
      <c r="N128" s="48">
        <v>325801</v>
      </c>
      <c r="O128" s="64"/>
      <c r="P128" s="64"/>
      <c r="Q128" s="45">
        <f t="shared" si="2"/>
        <v>0</v>
      </c>
      <c r="R128" s="66"/>
      <c r="S128" s="4" t="str">
        <f t="shared" si="3"/>
        <v/>
      </c>
    </row>
    <row r="129" spans="1:19" x14ac:dyDescent="0.25">
      <c r="A129" s="46">
        <v>115</v>
      </c>
      <c r="B129" s="46">
        <v>279719</v>
      </c>
      <c r="C129" s="46" t="s">
        <v>8765</v>
      </c>
      <c r="D129" s="46" t="s">
        <v>8766</v>
      </c>
      <c r="E129" s="47" t="s">
        <v>1216</v>
      </c>
      <c r="F129" s="47" t="s">
        <v>5575</v>
      </c>
      <c r="G129" s="47" t="s">
        <v>8757</v>
      </c>
      <c r="H129" s="48" t="s">
        <v>8760</v>
      </c>
      <c r="I129" s="47" t="s">
        <v>8757</v>
      </c>
      <c r="J129" s="48" t="s">
        <v>197</v>
      </c>
      <c r="K129" s="47" t="s">
        <v>26</v>
      </c>
      <c r="L129" s="48">
        <v>4</v>
      </c>
      <c r="M129" s="48">
        <v>303013</v>
      </c>
      <c r="N129" s="48">
        <v>324573</v>
      </c>
      <c r="O129" s="64"/>
      <c r="P129" s="64"/>
      <c r="Q129" s="45">
        <f t="shared" si="2"/>
        <v>0</v>
      </c>
      <c r="R129" s="66"/>
      <c r="S129" s="4" t="str">
        <f t="shared" si="3"/>
        <v/>
      </c>
    </row>
    <row r="130" spans="1:19" x14ac:dyDescent="0.25">
      <c r="A130" s="42">
        <v>116</v>
      </c>
      <c r="B130" s="46">
        <v>281588</v>
      </c>
      <c r="C130" s="46" t="s">
        <v>8768</v>
      </c>
      <c r="D130" s="46" t="s">
        <v>8769</v>
      </c>
      <c r="E130" s="47" t="s">
        <v>1216</v>
      </c>
      <c r="F130" s="47" t="s">
        <v>5575</v>
      </c>
      <c r="G130" s="47" t="s">
        <v>8767</v>
      </c>
      <c r="H130" s="48" t="s">
        <v>8770</v>
      </c>
      <c r="I130" s="47" t="s">
        <v>8767</v>
      </c>
      <c r="J130" s="48" t="s">
        <v>850</v>
      </c>
      <c r="K130" s="47" t="s">
        <v>846</v>
      </c>
      <c r="L130" s="48">
        <v>32</v>
      </c>
      <c r="M130" s="48">
        <v>307149</v>
      </c>
      <c r="N130" s="48">
        <v>330335</v>
      </c>
      <c r="O130" s="64"/>
      <c r="P130" s="64"/>
      <c r="Q130" s="45">
        <f t="shared" si="2"/>
        <v>0</v>
      </c>
      <c r="R130" s="66"/>
      <c r="S130" s="4" t="str">
        <f t="shared" si="3"/>
        <v/>
      </c>
    </row>
    <row r="131" spans="1:19" x14ac:dyDescent="0.25">
      <c r="A131" s="46">
        <v>117</v>
      </c>
      <c r="B131" s="46">
        <v>286627</v>
      </c>
      <c r="C131" s="46" t="s">
        <v>5578</v>
      </c>
      <c r="D131" s="46" t="s">
        <v>5579</v>
      </c>
      <c r="E131" s="47" t="s">
        <v>1216</v>
      </c>
      <c r="F131" s="47" t="s">
        <v>5575</v>
      </c>
      <c r="G131" s="47" t="s">
        <v>5576</v>
      </c>
      <c r="H131" s="48" t="s">
        <v>5580</v>
      </c>
      <c r="I131" s="47" t="s">
        <v>5576</v>
      </c>
      <c r="J131" s="48" t="s">
        <v>5581</v>
      </c>
      <c r="K131" s="47" t="s">
        <v>5577</v>
      </c>
      <c r="L131" s="48">
        <v>8</v>
      </c>
      <c r="M131" s="48">
        <v>319314</v>
      </c>
      <c r="N131" s="48">
        <v>318233</v>
      </c>
      <c r="O131" s="64"/>
      <c r="P131" s="64"/>
      <c r="Q131" s="45">
        <f t="shared" si="2"/>
        <v>0</v>
      </c>
      <c r="R131" s="66"/>
      <c r="S131" s="4" t="str">
        <f t="shared" si="3"/>
        <v/>
      </c>
    </row>
    <row r="132" spans="1:19" x14ac:dyDescent="0.25">
      <c r="A132" s="46">
        <v>118</v>
      </c>
      <c r="B132" s="46">
        <v>288147</v>
      </c>
      <c r="C132" s="46" t="s">
        <v>8835</v>
      </c>
      <c r="D132" s="46" t="s">
        <v>8836</v>
      </c>
      <c r="E132" s="47" t="s">
        <v>1216</v>
      </c>
      <c r="F132" s="47" t="s">
        <v>5711</v>
      </c>
      <c r="G132" s="47" t="s">
        <v>8834</v>
      </c>
      <c r="H132" s="48" t="s">
        <v>8837</v>
      </c>
      <c r="I132" s="47" t="s">
        <v>8834</v>
      </c>
      <c r="J132" s="48" t="s">
        <v>192</v>
      </c>
      <c r="K132" s="47" t="s">
        <v>188</v>
      </c>
      <c r="L132" s="48" t="s">
        <v>127</v>
      </c>
      <c r="M132" s="48">
        <v>380233</v>
      </c>
      <c r="N132" s="48">
        <v>341274</v>
      </c>
      <c r="O132" s="64"/>
      <c r="P132" s="64"/>
      <c r="Q132" s="45">
        <f t="shared" si="2"/>
        <v>0</v>
      </c>
      <c r="R132" s="66"/>
      <c r="S132" s="4" t="str">
        <f t="shared" si="3"/>
        <v/>
      </c>
    </row>
    <row r="133" spans="1:19" x14ac:dyDescent="0.25">
      <c r="A133" s="46">
        <v>119</v>
      </c>
      <c r="B133" s="46">
        <v>287183</v>
      </c>
      <c r="C133" s="46" t="s">
        <v>8839</v>
      </c>
      <c r="D133" s="46" t="s">
        <v>8840</v>
      </c>
      <c r="E133" s="47" t="s">
        <v>1216</v>
      </c>
      <c r="F133" s="47" t="s">
        <v>5711</v>
      </c>
      <c r="G133" s="47" t="s">
        <v>8834</v>
      </c>
      <c r="H133" s="48" t="s">
        <v>8837</v>
      </c>
      <c r="I133" s="47" t="s">
        <v>8834</v>
      </c>
      <c r="J133" s="48" t="s">
        <v>8841</v>
      </c>
      <c r="K133" s="47" t="s">
        <v>8838</v>
      </c>
      <c r="L133" s="48">
        <v>2</v>
      </c>
      <c r="M133" s="48">
        <v>380599</v>
      </c>
      <c r="N133" s="48">
        <v>340009</v>
      </c>
      <c r="O133" s="64"/>
      <c r="P133" s="64"/>
      <c r="Q133" s="45">
        <f t="shared" si="2"/>
        <v>0</v>
      </c>
      <c r="R133" s="66"/>
      <c r="S133" s="4" t="str">
        <f t="shared" si="3"/>
        <v/>
      </c>
    </row>
    <row r="134" spans="1:19" x14ac:dyDescent="0.25">
      <c r="A134" s="46">
        <v>120</v>
      </c>
      <c r="B134" s="46">
        <v>294635</v>
      </c>
      <c r="C134" s="46" t="s">
        <v>5714</v>
      </c>
      <c r="D134" s="46" t="s">
        <v>5715</v>
      </c>
      <c r="E134" s="47" t="s">
        <v>1216</v>
      </c>
      <c r="F134" s="47" t="s">
        <v>5711</v>
      </c>
      <c r="G134" s="47" t="s">
        <v>5712</v>
      </c>
      <c r="H134" s="48" t="s">
        <v>5716</v>
      </c>
      <c r="I134" s="47" t="s">
        <v>5713</v>
      </c>
      <c r="J134" s="48" t="s">
        <v>2951</v>
      </c>
      <c r="K134" s="47" t="s">
        <v>2948</v>
      </c>
      <c r="L134" s="48">
        <v>1</v>
      </c>
      <c r="M134" s="48">
        <v>382238</v>
      </c>
      <c r="N134" s="48">
        <v>322727</v>
      </c>
      <c r="O134" s="64"/>
      <c r="P134" s="64"/>
      <c r="Q134" s="45">
        <f t="shared" si="2"/>
        <v>0</v>
      </c>
      <c r="R134" s="66"/>
      <c r="S134" s="4" t="str">
        <f t="shared" si="3"/>
        <v/>
      </c>
    </row>
    <row r="135" spans="1:19" x14ac:dyDescent="0.25">
      <c r="A135" s="42">
        <v>121</v>
      </c>
      <c r="B135" s="46">
        <v>267247225</v>
      </c>
      <c r="C135" s="46"/>
      <c r="D135" s="46">
        <v>124500</v>
      </c>
      <c r="E135" s="47" t="s">
        <v>1216</v>
      </c>
      <c r="F135" s="47" t="s">
        <v>8807</v>
      </c>
      <c r="G135" s="47" t="s">
        <v>8807</v>
      </c>
      <c r="H135" s="48" t="s">
        <v>8811</v>
      </c>
      <c r="I135" s="47" t="s">
        <v>8807</v>
      </c>
      <c r="J135" s="48" t="s">
        <v>9137</v>
      </c>
      <c r="K135" s="47" t="s">
        <v>9136</v>
      </c>
      <c r="L135" s="48" t="s">
        <v>37</v>
      </c>
      <c r="M135" s="48">
        <v>361485</v>
      </c>
      <c r="N135" s="48">
        <v>359727</v>
      </c>
      <c r="O135" s="64"/>
      <c r="P135" s="64"/>
      <c r="Q135" s="45">
        <f t="shared" si="2"/>
        <v>0</v>
      </c>
      <c r="R135" s="66"/>
      <c r="S135" s="4" t="str">
        <f t="shared" si="3"/>
        <v/>
      </c>
    </row>
    <row r="136" spans="1:19" x14ac:dyDescent="0.25">
      <c r="A136" s="46">
        <v>122</v>
      </c>
      <c r="B136" s="46">
        <v>448760</v>
      </c>
      <c r="C136" s="46" t="s">
        <v>8818</v>
      </c>
      <c r="D136" s="46" t="s">
        <v>8819</v>
      </c>
      <c r="E136" s="47" t="s">
        <v>1216</v>
      </c>
      <c r="F136" s="47" t="s">
        <v>8807</v>
      </c>
      <c r="G136" s="47" t="s">
        <v>8807</v>
      </c>
      <c r="H136" s="48" t="s">
        <v>8811</v>
      </c>
      <c r="I136" s="47" t="s">
        <v>8807</v>
      </c>
      <c r="J136" s="48" t="s">
        <v>8820</v>
      </c>
      <c r="K136" s="47" t="s">
        <v>8817</v>
      </c>
      <c r="L136" s="48">
        <v>9</v>
      </c>
      <c r="M136" s="48">
        <v>366975</v>
      </c>
      <c r="N136" s="48">
        <v>361007</v>
      </c>
      <c r="O136" s="64"/>
      <c r="P136" s="64"/>
      <c r="Q136" s="45">
        <f t="shared" si="2"/>
        <v>0</v>
      </c>
      <c r="R136" s="66"/>
      <c r="S136" s="4" t="str">
        <f t="shared" si="3"/>
        <v/>
      </c>
    </row>
    <row r="137" spans="1:19" x14ac:dyDescent="0.25">
      <c r="A137" s="46">
        <v>123</v>
      </c>
      <c r="B137" s="46">
        <v>405983</v>
      </c>
      <c r="C137" s="46" t="s">
        <v>8809</v>
      </c>
      <c r="D137" s="46" t="s">
        <v>8810</v>
      </c>
      <c r="E137" s="47" t="s">
        <v>1216</v>
      </c>
      <c r="F137" s="47" t="s">
        <v>8807</v>
      </c>
      <c r="G137" s="47" t="s">
        <v>8807</v>
      </c>
      <c r="H137" s="48" t="s">
        <v>8811</v>
      </c>
      <c r="I137" s="47" t="s">
        <v>8807</v>
      </c>
      <c r="J137" s="48" t="s">
        <v>8812</v>
      </c>
      <c r="K137" s="47" t="s">
        <v>8808</v>
      </c>
      <c r="L137" s="48">
        <v>57</v>
      </c>
      <c r="M137" s="48">
        <v>360470</v>
      </c>
      <c r="N137" s="48">
        <v>360483</v>
      </c>
      <c r="O137" s="64"/>
      <c r="P137" s="64"/>
      <c r="Q137" s="45">
        <f t="shared" si="2"/>
        <v>0</v>
      </c>
      <c r="R137" s="66"/>
      <c r="S137" s="4" t="str">
        <f t="shared" si="3"/>
        <v/>
      </c>
    </row>
    <row r="138" spans="1:19" x14ac:dyDescent="0.25">
      <c r="A138" s="46">
        <v>124</v>
      </c>
      <c r="B138" s="46">
        <v>448710</v>
      </c>
      <c r="C138" s="46" t="s">
        <v>8814</v>
      </c>
      <c r="D138" s="46" t="s">
        <v>8815</v>
      </c>
      <c r="E138" s="47" t="s">
        <v>1216</v>
      </c>
      <c r="F138" s="47" t="s">
        <v>8807</v>
      </c>
      <c r="G138" s="47" t="s">
        <v>8807</v>
      </c>
      <c r="H138" s="48" t="s">
        <v>8811</v>
      </c>
      <c r="I138" s="47" t="s">
        <v>8807</v>
      </c>
      <c r="J138" s="48" t="s">
        <v>8816</v>
      </c>
      <c r="K138" s="47" t="s">
        <v>8813</v>
      </c>
      <c r="L138" s="48">
        <v>29</v>
      </c>
      <c r="M138" s="48">
        <v>359486</v>
      </c>
      <c r="N138" s="48">
        <v>357188</v>
      </c>
      <c r="O138" s="64"/>
      <c r="P138" s="64"/>
      <c r="Q138" s="45">
        <f t="shared" si="2"/>
        <v>0</v>
      </c>
      <c r="R138" s="66"/>
      <c r="S138" s="4" t="str">
        <f t="shared" si="3"/>
        <v/>
      </c>
    </row>
    <row r="139" spans="1:19" x14ac:dyDescent="0.25">
      <c r="A139" s="46">
        <v>125</v>
      </c>
      <c r="B139" s="46">
        <v>352514168</v>
      </c>
      <c r="C139" s="46"/>
      <c r="D139" s="46" t="s">
        <v>9130</v>
      </c>
      <c r="E139" s="47" t="s">
        <v>1216</v>
      </c>
      <c r="F139" s="47" t="s">
        <v>8807</v>
      </c>
      <c r="G139" s="47" t="s">
        <v>8807</v>
      </c>
      <c r="H139" s="48">
        <v>986283</v>
      </c>
      <c r="I139" s="47" t="s">
        <v>8807</v>
      </c>
      <c r="J139" s="48">
        <v>18273</v>
      </c>
      <c r="K139" s="47" t="s">
        <v>9129</v>
      </c>
      <c r="L139" s="48">
        <v>101</v>
      </c>
      <c r="M139" s="48">
        <v>359339</v>
      </c>
      <c r="N139" s="48">
        <v>358906</v>
      </c>
      <c r="O139" s="64"/>
      <c r="P139" s="64"/>
      <c r="Q139" s="45">
        <f t="shared" si="2"/>
        <v>0</v>
      </c>
      <c r="R139" s="66"/>
      <c r="S139" s="4" t="str">
        <f t="shared" si="3"/>
        <v/>
      </c>
    </row>
    <row r="140" spans="1:19" x14ac:dyDescent="0.25">
      <c r="A140" s="42">
        <v>126</v>
      </c>
      <c r="B140" s="46">
        <v>450124</v>
      </c>
      <c r="C140" s="46" t="s">
        <v>8823</v>
      </c>
      <c r="D140" s="46" t="s">
        <v>8824</v>
      </c>
      <c r="E140" s="47" t="s">
        <v>1216</v>
      </c>
      <c r="F140" s="47" t="s">
        <v>8807</v>
      </c>
      <c r="G140" s="47" t="s">
        <v>8807</v>
      </c>
      <c r="H140" s="48" t="s">
        <v>8811</v>
      </c>
      <c r="I140" s="47" t="s">
        <v>8807</v>
      </c>
      <c r="J140" s="48" t="s">
        <v>8825</v>
      </c>
      <c r="K140" s="47" t="s">
        <v>8821</v>
      </c>
      <c r="L140" s="48" t="s">
        <v>8822</v>
      </c>
      <c r="M140" s="48">
        <v>360381</v>
      </c>
      <c r="N140" s="48">
        <v>362324</v>
      </c>
      <c r="O140" s="64"/>
      <c r="P140" s="64"/>
      <c r="Q140" s="45">
        <f t="shared" si="2"/>
        <v>0</v>
      </c>
      <c r="R140" s="66"/>
      <c r="S140" s="4" t="str">
        <f t="shared" si="3"/>
        <v/>
      </c>
    </row>
    <row r="141" spans="1:19" x14ac:dyDescent="0.25">
      <c r="A141" s="46">
        <v>127</v>
      </c>
      <c r="B141" s="46">
        <v>7755462</v>
      </c>
      <c r="C141" s="46" t="s">
        <v>8827</v>
      </c>
      <c r="D141" s="46" t="s">
        <v>8828</v>
      </c>
      <c r="E141" s="47" t="s">
        <v>1216</v>
      </c>
      <c r="F141" s="47" t="s">
        <v>8807</v>
      </c>
      <c r="G141" s="47" t="s">
        <v>8807</v>
      </c>
      <c r="H141" s="48" t="s">
        <v>8811</v>
      </c>
      <c r="I141" s="47" t="s">
        <v>8807</v>
      </c>
      <c r="J141" s="48" t="s">
        <v>8829</v>
      </c>
      <c r="K141" s="47" t="s">
        <v>8826</v>
      </c>
      <c r="L141" s="48">
        <v>29</v>
      </c>
      <c r="M141" s="48">
        <v>363375</v>
      </c>
      <c r="N141" s="48">
        <v>360206</v>
      </c>
      <c r="O141" s="64"/>
      <c r="P141" s="64"/>
      <c r="Q141" s="45">
        <f t="shared" si="2"/>
        <v>0</v>
      </c>
      <c r="R141" s="66"/>
      <c r="S141" s="4" t="str">
        <f t="shared" si="3"/>
        <v/>
      </c>
    </row>
    <row r="142" spans="1:19" x14ac:dyDescent="0.25">
      <c r="A142" s="46">
        <v>128</v>
      </c>
      <c r="B142" s="46">
        <v>414692</v>
      </c>
      <c r="C142" s="46" t="s">
        <v>8831</v>
      </c>
      <c r="D142" s="46" t="s">
        <v>8832</v>
      </c>
      <c r="E142" s="47" t="s">
        <v>1216</v>
      </c>
      <c r="F142" s="47" t="s">
        <v>8807</v>
      </c>
      <c r="G142" s="47" t="s">
        <v>8807</v>
      </c>
      <c r="H142" s="48" t="s">
        <v>8811</v>
      </c>
      <c r="I142" s="47" t="s">
        <v>8807</v>
      </c>
      <c r="J142" s="48" t="s">
        <v>8833</v>
      </c>
      <c r="K142" s="47" t="s">
        <v>8830</v>
      </c>
      <c r="L142" s="48">
        <v>8</v>
      </c>
      <c r="M142" s="48">
        <v>366235</v>
      </c>
      <c r="N142" s="48">
        <v>358103</v>
      </c>
      <c r="O142" s="64"/>
      <c r="P142" s="64"/>
      <c r="Q142" s="45">
        <f t="shared" si="2"/>
        <v>0</v>
      </c>
      <c r="R142" s="66"/>
      <c r="S142" s="4" t="str">
        <f t="shared" si="3"/>
        <v/>
      </c>
    </row>
    <row r="143" spans="1:19" x14ac:dyDescent="0.25">
      <c r="A143" s="46">
        <v>129</v>
      </c>
      <c r="B143" s="46">
        <v>298254</v>
      </c>
      <c r="C143" s="46" t="s">
        <v>5672</v>
      </c>
      <c r="D143" s="46" t="s">
        <v>5673</v>
      </c>
      <c r="E143" s="47" t="s">
        <v>1216</v>
      </c>
      <c r="F143" s="47" t="s">
        <v>5669</v>
      </c>
      <c r="G143" s="47" t="s">
        <v>1225</v>
      </c>
      <c r="H143" s="48" t="s">
        <v>5674</v>
      </c>
      <c r="I143" s="47" t="s">
        <v>5670</v>
      </c>
      <c r="J143" s="48" t="s">
        <v>197</v>
      </c>
      <c r="K143" s="47" t="s">
        <v>5671</v>
      </c>
      <c r="L143" s="48">
        <v>2</v>
      </c>
      <c r="M143" s="48">
        <v>360154</v>
      </c>
      <c r="N143" s="48">
        <v>373490</v>
      </c>
      <c r="O143" s="64"/>
      <c r="P143" s="64"/>
      <c r="Q143" s="45">
        <f t="shared" si="2"/>
        <v>0</v>
      </c>
      <c r="R143" s="66"/>
      <c r="S143" s="4" t="str">
        <f t="shared" si="3"/>
        <v/>
      </c>
    </row>
    <row r="144" spans="1:19" x14ac:dyDescent="0.25">
      <c r="A144" s="46">
        <v>130</v>
      </c>
      <c r="B144" s="46">
        <v>3003722</v>
      </c>
      <c r="C144" s="46"/>
      <c r="D144" s="46">
        <v>49980</v>
      </c>
      <c r="E144" s="47" t="s">
        <v>1216</v>
      </c>
      <c r="F144" s="47" t="s">
        <v>5669</v>
      </c>
      <c r="G144" s="47" t="s">
        <v>5686</v>
      </c>
      <c r="H144" s="49" t="s">
        <v>5690</v>
      </c>
      <c r="I144" s="47" t="s">
        <v>5687</v>
      </c>
      <c r="J144" s="51" t="s">
        <v>73</v>
      </c>
      <c r="K144" s="47"/>
      <c r="L144" s="48">
        <v>27</v>
      </c>
      <c r="M144" s="48">
        <v>356609</v>
      </c>
      <c r="N144" s="48">
        <v>352896</v>
      </c>
      <c r="O144" s="64"/>
      <c r="P144" s="64"/>
      <c r="Q144" s="45">
        <f t="shared" ref="Q144:Q207" si="4">ROUND((O144+12*P144)*1.23,2)</f>
        <v>0</v>
      </c>
      <c r="R144" s="66"/>
      <c r="S144" s="4" t="str">
        <f t="shared" ref="S144:S207" si="5">IF((COUNTBLANK(O144:P144)+COUNTBLANK(R144))=3,"",IF((COUNTBLANK(O144:P144)+COUNTBLANK(R144))&lt;&gt;0," Błąd: nie wszystkie wartości wypełnione.","")&amp;IF(P144&gt;200," Błąd: abonament przekracza 200 zł.",""))</f>
        <v/>
      </c>
    </row>
    <row r="145" spans="1:19" x14ac:dyDescent="0.25">
      <c r="A145" s="42">
        <v>131</v>
      </c>
      <c r="B145" s="46">
        <v>313308</v>
      </c>
      <c r="C145" s="46" t="s">
        <v>5688</v>
      </c>
      <c r="D145" s="46" t="s">
        <v>5689</v>
      </c>
      <c r="E145" s="47" t="s">
        <v>1216</v>
      </c>
      <c r="F145" s="47" t="s">
        <v>5669</v>
      </c>
      <c r="G145" s="47" t="s">
        <v>5686</v>
      </c>
      <c r="H145" s="48" t="s">
        <v>5690</v>
      </c>
      <c r="I145" s="47" t="s">
        <v>5687</v>
      </c>
      <c r="J145" s="48" t="s">
        <v>73</v>
      </c>
      <c r="K145" s="47" t="s">
        <v>1</v>
      </c>
      <c r="L145" s="48">
        <v>21</v>
      </c>
      <c r="M145" s="48">
        <v>356552</v>
      </c>
      <c r="N145" s="48">
        <v>353038</v>
      </c>
      <c r="O145" s="64"/>
      <c r="P145" s="64"/>
      <c r="Q145" s="45">
        <f t="shared" si="4"/>
        <v>0</v>
      </c>
      <c r="R145" s="66"/>
      <c r="S145" s="4" t="str">
        <f t="shared" si="5"/>
        <v/>
      </c>
    </row>
    <row r="146" spans="1:19" x14ac:dyDescent="0.25">
      <c r="A146" s="46">
        <v>132</v>
      </c>
      <c r="B146" s="46">
        <v>97278078</v>
      </c>
      <c r="C146" s="46"/>
      <c r="D146" s="46">
        <v>42860</v>
      </c>
      <c r="E146" s="47" t="s">
        <v>1216</v>
      </c>
      <c r="F146" s="47" t="s">
        <v>5669</v>
      </c>
      <c r="G146" s="47" t="s">
        <v>5686</v>
      </c>
      <c r="H146" s="48">
        <v>875046</v>
      </c>
      <c r="I146" s="47" t="s">
        <v>9167</v>
      </c>
      <c r="J146" s="48">
        <v>21970</v>
      </c>
      <c r="K146" s="47" t="s">
        <v>26</v>
      </c>
      <c r="L146" s="48">
        <v>5</v>
      </c>
      <c r="M146" s="48">
        <v>358910</v>
      </c>
      <c r="N146" s="48">
        <v>347983</v>
      </c>
      <c r="O146" s="64"/>
      <c r="P146" s="64"/>
      <c r="Q146" s="45">
        <f t="shared" si="4"/>
        <v>0</v>
      </c>
      <c r="R146" s="66"/>
      <c r="S146" s="4" t="str">
        <f t="shared" si="5"/>
        <v/>
      </c>
    </row>
    <row r="147" spans="1:19" x14ac:dyDescent="0.25">
      <c r="A147" s="46">
        <v>133</v>
      </c>
      <c r="B147" s="46">
        <v>4466466</v>
      </c>
      <c r="C147" s="46"/>
      <c r="D147" s="46">
        <v>130807</v>
      </c>
      <c r="E147" s="47" t="s">
        <v>1216</v>
      </c>
      <c r="F147" s="47" t="s">
        <v>5669</v>
      </c>
      <c r="G147" s="47" t="s">
        <v>9386</v>
      </c>
      <c r="H147" s="52" t="s">
        <v>9639</v>
      </c>
      <c r="I147" s="47" t="s">
        <v>4758</v>
      </c>
      <c r="J147" s="52" t="s">
        <v>9640</v>
      </c>
      <c r="K147" s="47" t="s">
        <v>9387</v>
      </c>
      <c r="L147" s="48">
        <v>99</v>
      </c>
      <c r="M147" s="48">
        <v>358974</v>
      </c>
      <c r="N147" s="48">
        <v>347805</v>
      </c>
      <c r="O147" s="64"/>
      <c r="P147" s="64"/>
      <c r="Q147" s="45">
        <f t="shared" si="4"/>
        <v>0</v>
      </c>
      <c r="R147" s="66"/>
      <c r="S147" s="4" t="str">
        <f t="shared" si="5"/>
        <v/>
      </c>
    </row>
    <row r="148" spans="1:19" x14ac:dyDescent="0.25">
      <c r="A148" s="46">
        <v>134</v>
      </c>
      <c r="B148" s="46">
        <v>865873434</v>
      </c>
      <c r="C148" s="46"/>
      <c r="D148" s="46">
        <v>196389</v>
      </c>
      <c r="E148" s="47" t="s">
        <v>1216</v>
      </c>
      <c r="F148" s="47" t="s">
        <v>5669</v>
      </c>
      <c r="G148" s="47" t="s">
        <v>9101</v>
      </c>
      <c r="H148" s="48">
        <v>881160</v>
      </c>
      <c r="I148" s="47" t="s">
        <v>9101</v>
      </c>
      <c r="J148" s="48">
        <v>51598</v>
      </c>
      <c r="K148" s="47" t="s">
        <v>9102</v>
      </c>
      <c r="L148" s="48">
        <v>6</v>
      </c>
      <c r="M148" s="48">
        <v>370544</v>
      </c>
      <c r="N148" s="48">
        <v>353704</v>
      </c>
      <c r="O148" s="64"/>
      <c r="P148" s="64"/>
      <c r="Q148" s="45">
        <f t="shared" si="4"/>
        <v>0</v>
      </c>
      <c r="R148" s="66"/>
      <c r="S148" s="4" t="str">
        <f t="shared" si="5"/>
        <v/>
      </c>
    </row>
    <row r="149" spans="1:19" x14ac:dyDescent="0.25">
      <c r="A149" s="46">
        <v>135</v>
      </c>
      <c r="B149" s="46">
        <v>333791</v>
      </c>
      <c r="C149" s="46" t="s">
        <v>5724</v>
      </c>
      <c r="D149" s="46" t="s">
        <v>5725</v>
      </c>
      <c r="E149" s="47" t="s">
        <v>1216</v>
      </c>
      <c r="F149" s="47" t="s">
        <v>5669</v>
      </c>
      <c r="G149" s="47" t="s">
        <v>5717</v>
      </c>
      <c r="H149" s="48" t="s">
        <v>5726</v>
      </c>
      <c r="I149" s="47" t="s">
        <v>5722</v>
      </c>
      <c r="J149" s="48" t="s">
        <v>5727</v>
      </c>
      <c r="K149" s="47" t="s">
        <v>5723</v>
      </c>
      <c r="L149" s="48">
        <v>29</v>
      </c>
      <c r="M149" s="48">
        <v>346511</v>
      </c>
      <c r="N149" s="48">
        <v>358492</v>
      </c>
      <c r="O149" s="64"/>
      <c r="P149" s="64"/>
      <c r="Q149" s="45">
        <f t="shared" si="4"/>
        <v>0</v>
      </c>
      <c r="R149" s="66"/>
      <c r="S149" s="4" t="str">
        <f t="shared" si="5"/>
        <v/>
      </c>
    </row>
    <row r="150" spans="1:19" x14ac:dyDescent="0.25">
      <c r="A150" s="42">
        <v>136</v>
      </c>
      <c r="B150" s="46">
        <v>333099</v>
      </c>
      <c r="C150" s="46" t="s">
        <v>5719</v>
      </c>
      <c r="D150" s="46" t="s">
        <v>5720</v>
      </c>
      <c r="E150" s="47" t="s">
        <v>1216</v>
      </c>
      <c r="F150" s="47" t="s">
        <v>5669</v>
      </c>
      <c r="G150" s="47" t="s">
        <v>5717</v>
      </c>
      <c r="H150" s="48" t="s">
        <v>5721</v>
      </c>
      <c r="I150" s="47" t="s">
        <v>5718</v>
      </c>
      <c r="J150" s="48" t="s">
        <v>197</v>
      </c>
      <c r="K150" s="47" t="s">
        <v>26</v>
      </c>
      <c r="L150" s="48">
        <v>5</v>
      </c>
      <c r="M150" s="48">
        <v>343846</v>
      </c>
      <c r="N150" s="48">
        <v>364027</v>
      </c>
      <c r="O150" s="64"/>
      <c r="P150" s="64"/>
      <c r="Q150" s="45">
        <f t="shared" si="4"/>
        <v>0</v>
      </c>
      <c r="R150" s="66"/>
      <c r="S150" s="4" t="str">
        <f t="shared" si="5"/>
        <v/>
      </c>
    </row>
    <row r="151" spans="1:19" x14ac:dyDescent="0.25">
      <c r="A151" s="46">
        <v>137</v>
      </c>
      <c r="B151" s="46">
        <v>15282504</v>
      </c>
      <c r="C151" s="46"/>
      <c r="D151" s="46">
        <v>124769</v>
      </c>
      <c r="E151" s="47" t="s">
        <v>1216</v>
      </c>
      <c r="F151" s="47" t="s">
        <v>8771</v>
      </c>
      <c r="G151" s="47" t="s">
        <v>8772</v>
      </c>
      <c r="H151" s="48">
        <v>856592</v>
      </c>
      <c r="I151" s="47" t="s">
        <v>9232</v>
      </c>
      <c r="J151" s="48" t="s">
        <v>73</v>
      </c>
      <c r="K151" s="47"/>
      <c r="L151" s="48">
        <v>105</v>
      </c>
      <c r="M151" s="48">
        <v>304557</v>
      </c>
      <c r="N151" s="48">
        <v>350394</v>
      </c>
      <c r="O151" s="64"/>
      <c r="P151" s="64"/>
      <c r="Q151" s="45">
        <f t="shared" si="4"/>
        <v>0</v>
      </c>
      <c r="R151" s="66"/>
      <c r="S151" s="4" t="str">
        <f t="shared" si="5"/>
        <v/>
      </c>
    </row>
    <row r="152" spans="1:19" x14ac:dyDescent="0.25">
      <c r="A152" s="46">
        <v>138</v>
      </c>
      <c r="B152" s="46">
        <v>341811</v>
      </c>
      <c r="C152" s="46" t="s">
        <v>8775</v>
      </c>
      <c r="D152" s="46" t="s">
        <v>8776</v>
      </c>
      <c r="E152" s="47" t="s">
        <v>1216</v>
      </c>
      <c r="F152" s="47" t="s">
        <v>8771</v>
      </c>
      <c r="G152" s="47" t="s">
        <v>8772</v>
      </c>
      <c r="H152" s="48" t="s">
        <v>8777</v>
      </c>
      <c r="I152" s="47" t="s">
        <v>8772</v>
      </c>
      <c r="J152" s="48" t="s">
        <v>8778</v>
      </c>
      <c r="K152" s="47" t="s">
        <v>8773</v>
      </c>
      <c r="L152" s="48" t="s">
        <v>8774</v>
      </c>
      <c r="M152" s="48">
        <v>304896</v>
      </c>
      <c r="N152" s="48">
        <v>346000</v>
      </c>
      <c r="O152" s="64"/>
      <c r="P152" s="64"/>
      <c r="Q152" s="45">
        <f t="shared" si="4"/>
        <v>0</v>
      </c>
      <c r="R152" s="66"/>
      <c r="S152" s="4" t="str">
        <f t="shared" si="5"/>
        <v/>
      </c>
    </row>
    <row r="153" spans="1:19" x14ac:dyDescent="0.25">
      <c r="A153" s="46">
        <v>139</v>
      </c>
      <c r="B153" s="46">
        <v>366554</v>
      </c>
      <c r="C153" s="46" t="s">
        <v>2118</v>
      </c>
      <c r="D153" s="46" t="s">
        <v>2119</v>
      </c>
      <c r="E153" s="47" t="s">
        <v>1216</v>
      </c>
      <c r="F153" s="47" t="s">
        <v>2115</v>
      </c>
      <c r="G153" s="47" t="s">
        <v>2116</v>
      </c>
      <c r="H153" s="48" t="s">
        <v>2120</v>
      </c>
      <c r="I153" s="47" t="s">
        <v>2117</v>
      </c>
      <c r="J153" s="48" t="s">
        <v>73</v>
      </c>
      <c r="K153" s="47" t="s">
        <v>1</v>
      </c>
      <c r="L153" s="48">
        <v>67</v>
      </c>
      <c r="M153" s="48">
        <v>369355</v>
      </c>
      <c r="N153" s="48">
        <v>274870</v>
      </c>
      <c r="O153" s="64"/>
      <c r="P153" s="64"/>
      <c r="Q153" s="45">
        <f t="shared" si="4"/>
        <v>0</v>
      </c>
      <c r="R153" s="66"/>
      <c r="S153" s="4" t="str">
        <f t="shared" si="5"/>
        <v/>
      </c>
    </row>
    <row r="154" spans="1:19" x14ac:dyDescent="0.25">
      <c r="A154" s="46">
        <v>140</v>
      </c>
      <c r="B154" s="46">
        <v>369097</v>
      </c>
      <c r="C154" s="46" t="s">
        <v>2142</v>
      </c>
      <c r="D154" s="46" t="s">
        <v>2143</v>
      </c>
      <c r="E154" s="47" t="s">
        <v>1216</v>
      </c>
      <c r="F154" s="47" t="s">
        <v>2115</v>
      </c>
      <c r="G154" s="47" t="s">
        <v>2140</v>
      </c>
      <c r="H154" s="48" t="s">
        <v>2144</v>
      </c>
      <c r="I154" s="47" t="s">
        <v>2141</v>
      </c>
      <c r="J154" s="48" t="s">
        <v>73</v>
      </c>
      <c r="K154" s="47" t="s">
        <v>1</v>
      </c>
      <c r="L154" s="48">
        <v>30</v>
      </c>
      <c r="M154" s="48">
        <v>375938</v>
      </c>
      <c r="N154" s="48">
        <v>285604</v>
      </c>
      <c r="O154" s="64"/>
      <c r="P154" s="64"/>
      <c r="Q154" s="45">
        <f t="shared" si="4"/>
        <v>0</v>
      </c>
      <c r="R154" s="66"/>
      <c r="S154" s="4" t="str">
        <f t="shared" si="5"/>
        <v/>
      </c>
    </row>
    <row r="155" spans="1:19" x14ac:dyDescent="0.25">
      <c r="A155" s="42">
        <v>141</v>
      </c>
      <c r="B155" s="46">
        <v>370582</v>
      </c>
      <c r="C155" s="46" t="s">
        <v>2147</v>
      </c>
      <c r="D155" s="46" t="s">
        <v>2148</v>
      </c>
      <c r="E155" s="47" t="s">
        <v>1216</v>
      </c>
      <c r="F155" s="47" t="s">
        <v>2115</v>
      </c>
      <c r="G155" s="47" t="s">
        <v>2145</v>
      </c>
      <c r="H155" s="48" t="s">
        <v>2149</v>
      </c>
      <c r="I155" s="47" t="s">
        <v>2146</v>
      </c>
      <c r="J155" s="48" t="s">
        <v>73</v>
      </c>
      <c r="K155" s="47" t="s">
        <v>1</v>
      </c>
      <c r="L155" s="48">
        <v>20</v>
      </c>
      <c r="M155" s="48">
        <v>365222</v>
      </c>
      <c r="N155" s="48">
        <v>282282</v>
      </c>
      <c r="O155" s="64"/>
      <c r="P155" s="64"/>
      <c r="Q155" s="45">
        <f t="shared" si="4"/>
        <v>0</v>
      </c>
      <c r="R155" s="66"/>
      <c r="S155" s="4" t="str">
        <f t="shared" si="5"/>
        <v/>
      </c>
    </row>
    <row r="156" spans="1:19" x14ac:dyDescent="0.25">
      <c r="A156" s="46">
        <v>142</v>
      </c>
      <c r="B156" s="46">
        <v>474029</v>
      </c>
      <c r="C156" s="46" t="s">
        <v>5589</v>
      </c>
      <c r="D156" s="46" t="s">
        <v>5590</v>
      </c>
      <c r="E156" s="47" t="s">
        <v>7</v>
      </c>
      <c r="F156" s="47" t="s">
        <v>5582</v>
      </c>
      <c r="G156" s="47" t="s">
        <v>5583</v>
      </c>
      <c r="H156" s="48" t="s">
        <v>5591</v>
      </c>
      <c r="I156" s="47" t="s">
        <v>5588</v>
      </c>
      <c r="J156" s="48" t="s">
        <v>73</v>
      </c>
      <c r="K156" s="47" t="s">
        <v>1</v>
      </c>
      <c r="L156" s="48">
        <v>79</v>
      </c>
      <c r="M156" s="48">
        <v>483818</v>
      </c>
      <c r="N156" s="48">
        <v>558230</v>
      </c>
      <c r="O156" s="64"/>
      <c r="P156" s="64"/>
      <c r="Q156" s="45">
        <f t="shared" si="4"/>
        <v>0</v>
      </c>
      <c r="R156" s="66"/>
      <c r="S156" s="4" t="str">
        <f t="shared" si="5"/>
        <v/>
      </c>
    </row>
    <row r="157" spans="1:19" x14ac:dyDescent="0.25">
      <c r="A157" s="46">
        <v>143</v>
      </c>
      <c r="B157" s="46">
        <v>473765</v>
      </c>
      <c r="C157" s="46" t="s">
        <v>5585</v>
      </c>
      <c r="D157" s="46" t="s">
        <v>5586</v>
      </c>
      <c r="E157" s="47" t="s">
        <v>7</v>
      </c>
      <c r="F157" s="47" t="s">
        <v>5582</v>
      </c>
      <c r="G157" s="47" t="s">
        <v>5583</v>
      </c>
      <c r="H157" s="48" t="s">
        <v>5587</v>
      </c>
      <c r="I157" s="47" t="s">
        <v>5584</v>
      </c>
      <c r="J157" s="48" t="s">
        <v>197</v>
      </c>
      <c r="K157" s="47" t="s">
        <v>26</v>
      </c>
      <c r="L157" s="48">
        <v>4</v>
      </c>
      <c r="M157" s="48">
        <v>481604</v>
      </c>
      <c r="N157" s="48">
        <v>555235</v>
      </c>
      <c r="O157" s="64"/>
      <c r="P157" s="64"/>
      <c r="Q157" s="45">
        <f t="shared" si="4"/>
        <v>0</v>
      </c>
      <c r="R157" s="66"/>
      <c r="S157" s="4" t="str">
        <f t="shared" si="5"/>
        <v/>
      </c>
    </row>
    <row r="158" spans="1:19" x14ac:dyDescent="0.25">
      <c r="A158" s="46">
        <v>144</v>
      </c>
      <c r="B158" s="46">
        <v>474512</v>
      </c>
      <c r="C158" s="46" t="s">
        <v>5594</v>
      </c>
      <c r="D158" s="46" t="s">
        <v>5595</v>
      </c>
      <c r="E158" s="47" t="s">
        <v>7</v>
      </c>
      <c r="F158" s="47" t="s">
        <v>5582</v>
      </c>
      <c r="G158" s="47" t="s">
        <v>5592</v>
      </c>
      <c r="H158" s="48" t="s">
        <v>5596</v>
      </c>
      <c r="I158" s="47" t="s">
        <v>5592</v>
      </c>
      <c r="J158" s="48" t="s">
        <v>5597</v>
      </c>
      <c r="K158" s="47" t="s">
        <v>5593</v>
      </c>
      <c r="L158" s="48">
        <v>13</v>
      </c>
      <c r="M158" s="48">
        <v>485758</v>
      </c>
      <c r="N158" s="48">
        <v>537537</v>
      </c>
      <c r="O158" s="64"/>
      <c r="P158" s="64"/>
      <c r="Q158" s="45">
        <f t="shared" si="4"/>
        <v>0</v>
      </c>
      <c r="R158" s="66"/>
      <c r="S158" s="4" t="str">
        <f t="shared" si="5"/>
        <v/>
      </c>
    </row>
    <row r="159" spans="1:19" x14ac:dyDescent="0.25">
      <c r="A159" s="46">
        <v>145</v>
      </c>
      <c r="B159" s="46">
        <v>8612081</v>
      </c>
      <c r="C159" s="46" t="s">
        <v>8786</v>
      </c>
      <c r="D159" s="46" t="s">
        <v>8787</v>
      </c>
      <c r="E159" s="47" t="s">
        <v>7</v>
      </c>
      <c r="F159" s="47" t="s">
        <v>5582</v>
      </c>
      <c r="G159" s="47" t="s">
        <v>8785</v>
      </c>
      <c r="H159" s="48" t="s">
        <v>8788</v>
      </c>
      <c r="I159" s="47" t="s">
        <v>8785</v>
      </c>
      <c r="J159" s="48" t="s">
        <v>8764</v>
      </c>
      <c r="K159" s="47" t="s">
        <v>8761</v>
      </c>
      <c r="L159" s="48">
        <v>7</v>
      </c>
      <c r="M159" s="48">
        <v>485830</v>
      </c>
      <c r="N159" s="48">
        <v>557773</v>
      </c>
      <c r="O159" s="64"/>
      <c r="P159" s="64"/>
      <c r="Q159" s="45">
        <f t="shared" si="4"/>
        <v>0</v>
      </c>
      <c r="R159" s="66"/>
      <c r="S159" s="4" t="str">
        <f t="shared" si="5"/>
        <v/>
      </c>
    </row>
    <row r="160" spans="1:19" x14ac:dyDescent="0.25">
      <c r="A160" s="42">
        <v>146</v>
      </c>
      <c r="B160" s="46">
        <v>476327</v>
      </c>
      <c r="C160" s="46" t="s">
        <v>5623</v>
      </c>
      <c r="D160" s="46" t="s">
        <v>5624</v>
      </c>
      <c r="E160" s="47" t="s">
        <v>7</v>
      </c>
      <c r="F160" s="47" t="s">
        <v>5582</v>
      </c>
      <c r="G160" s="47" t="s">
        <v>5618</v>
      </c>
      <c r="H160" s="48" t="s">
        <v>5625</v>
      </c>
      <c r="I160" s="47" t="s">
        <v>5622</v>
      </c>
      <c r="J160" s="48" t="s">
        <v>73</v>
      </c>
      <c r="K160" s="47" t="s">
        <v>1</v>
      </c>
      <c r="L160" s="48">
        <v>1</v>
      </c>
      <c r="M160" s="48">
        <v>484633</v>
      </c>
      <c r="N160" s="48">
        <v>546884</v>
      </c>
      <c r="O160" s="64"/>
      <c r="P160" s="64"/>
      <c r="Q160" s="45">
        <f t="shared" si="4"/>
        <v>0</v>
      </c>
      <c r="R160" s="66"/>
      <c r="S160" s="4" t="str">
        <f t="shared" si="5"/>
        <v/>
      </c>
    </row>
    <row r="161" spans="1:19" x14ac:dyDescent="0.25">
      <c r="A161" s="46">
        <v>147</v>
      </c>
      <c r="B161" s="46">
        <v>475793</v>
      </c>
      <c r="C161" s="46" t="s">
        <v>5619</v>
      </c>
      <c r="D161" s="46" t="s">
        <v>5620</v>
      </c>
      <c r="E161" s="47" t="s">
        <v>7</v>
      </c>
      <c r="F161" s="47" t="s">
        <v>5582</v>
      </c>
      <c r="G161" s="47" t="s">
        <v>5618</v>
      </c>
      <c r="H161" s="48" t="s">
        <v>5621</v>
      </c>
      <c r="I161" s="47" t="s">
        <v>5618</v>
      </c>
      <c r="J161" s="48" t="s">
        <v>73</v>
      </c>
      <c r="K161" s="47" t="s">
        <v>1</v>
      </c>
      <c r="L161" s="48">
        <v>28</v>
      </c>
      <c r="M161" s="48">
        <v>480655</v>
      </c>
      <c r="N161" s="48">
        <v>546464</v>
      </c>
      <c r="O161" s="64"/>
      <c r="P161" s="64"/>
      <c r="Q161" s="45">
        <f t="shared" si="4"/>
        <v>0</v>
      </c>
      <c r="R161" s="66"/>
      <c r="S161" s="4" t="str">
        <f t="shared" si="5"/>
        <v/>
      </c>
    </row>
    <row r="162" spans="1:19" x14ac:dyDescent="0.25">
      <c r="A162" s="46">
        <v>148</v>
      </c>
      <c r="B162" s="46">
        <v>470603</v>
      </c>
      <c r="C162" s="46" t="s">
        <v>8793</v>
      </c>
      <c r="D162" s="46" t="s">
        <v>8794</v>
      </c>
      <c r="E162" s="47" t="s">
        <v>7</v>
      </c>
      <c r="F162" s="47" t="s">
        <v>5582</v>
      </c>
      <c r="G162" s="47" t="s">
        <v>8792</v>
      </c>
      <c r="H162" s="48" t="s">
        <v>8795</v>
      </c>
      <c r="I162" s="47" t="s">
        <v>8792</v>
      </c>
      <c r="J162" s="48" t="s">
        <v>936</v>
      </c>
      <c r="K162" s="47" t="s">
        <v>932</v>
      </c>
      <c r="L162" s="48">
        <v>6</v>
      </c>
      <c r="M162" s="48">
        <v>493299</v>
      </c>
      <c r="N162" s="48">
        <v>551816</v>
      </c>
      <c r="O162" s="64"/>
      <c r="P162" s="64"/>
      <c r="Q162" s="45">
        <f t="shared" si="4"/>
        <v>0</v>
      </c>
      <c r="R162" s="66"/>
      <c r="S162" s="4" t="str">
        <f t="shared" si="5"/>
        <v/>
      </c>
    </row>
    <row r="163" spans="1:19" x14ac:dyDescent="0.25">
      <c r="A163" s="46">
        <v>149</v>
      </c>
      <c r="B163" s="46">
        <v>7961486</v>
      </c>
      <c r="C163" s="46" t="s">
        <v>8797</v>
      </c>
      <c r="D163" s="46" t="s">
        <v>8798</v>
      </c>
      <c r="E163" s="47" t="s">
        <v>7</v>
      </c>
      <c r="F163" s="47" t="s">
        <v>5582</v>
      </c>
      <c r="G163" s="47" t="s">
        <v>8792</v>
      </c>
      <c r="H163" s="48" t="s">
        <v>8795</v>
      </c>
      <c r="I163" s="47" t="s">
        <v>8792</v>
      </c>
      <c r="J163" s="48" t="s">
        <v>8799</v>
      </c>
      <c r="K163" s="47" t="s">
        <v>8796</v>
      </c>
      <c r="L163" s="48">
        <v>5</v>
      </c>
      <c r="M163" s="48">
        <v>493180</v>
      </c>
      <c r="N163" s="48">
        <v>551694</v>
      </c>
      <c r="O163" s="64"/>
      <c r="P163" s="64"/>
      <c r="Q163" s="45">
        <f t="shared" si="4"/>
        <v>0</v>
      </c>
      <c r="R163" s="66"/>
      <c r="S163" s="4" t="str">
        <f t="shared" si="5"/>
        <v/>
      </c>
    </row>
    <row r="164" spans="1:19" x14ac:dyDescent="0.25">
      <c r="A164" s="46">
        <v>150</v>
      </c>
      <c r="B164" s="46">
        <v>8986941</v>
      </c>
      <c r="C164" s="46" t="s">
        <v>5661</v>
      </c>
      <c r="D164" s="46" t="s">
        <v>5662</v>
      </c>
      <c r="E164" s="47" t="s">
        <v>7</v>
      </c>
      <c r="F164" s="47" t="s">
        <v>5582</v>
      </c>
      <c r="G164" s="47" t="s">
        <v>5660</v>
      </c>
      <c r="H164" s="48" t="s">
        <v>5663</v>
      </c>
      <c r="I164" s="47" t="s">
        <v>5660</v>
      </c>
      <c r="J164" s="48" t="s">
        <v>827</v>
      </c>
      <c r="K164" s="47" t="s">
        <v>823</v>
      </c>
      <c r="L164" s="48" t="s">
        <v>1602</v>
      </c>
      <c r="M164" s="48">
        <v>474585</v>
      </c>
      <c r="N164" s="48">
        <v>543440</v>
      </c>
      <c r="O164" s="64"/>
      <c r="P164" s="64"/>
      <c r="Q164" s="45">
        <f t="shared" si="4"/>
        <v>0</v>
      </c>
      <c r="R164" s="66"/>
      <c r="S164" s="4" t="str">
        <f t="shared" si="5"/>
        <v/>
      </c>
    </row>
    <row r="165" spans="1:19" x14ac:dyDescent="0.25">
      <c r="A165" s="42">
        <v>151</v>
      </c>
      <c r="B165" s="46">
        <v>165541</v>
      </c>
      <c r="C165" s="46"/>
      <c r="D165" s="46">
        <v>272568</v>
      </c>
      <c r="E165" s="47" t="s">
        <v>7</v>
      </c>
      <c r="F165" s="47" t="s">
        <v>9160</v>
      </c>
      <c r="G165" s="47" t="s">
        <v>9161</v>
      </c>
      <c r="H165" s="48" t="s">
        <v>9163</v>
      </c>
      <c r="I165" s="47" t="s">
        <v>9161</v>
      </c>
      <c r="J165" s="48" t="s">
        <v>9164</v>
      </c>
      <c r="K165" s="47" t="s">
        <v>9162</v>
      </c>
      <c r="L165" s="48">
        <v>6</v>
      </c>
      <c r="M165" s="48">
        <v>599230</v>
      </c>
      <c r="N165" s="48">
        <v>525603</v>
      </c>
      <c r="O165" s="64"/>
      <c r="P165" s="64"/>
      <c r="Q165" s="45">
        <f t="shared" si="4"/>
        <v>0</v>
      </c>
      <c r="R165" s="66"/>
      <c r="S165" s="4" t="str">
        <f t="shared" si="5"/>
        <v/>
      </c>
    </row>
    <row r="166" spans="1:19" x14ac:dyDescent="0.25">
      <c r="A166" s="46">
        <v>152</v>
      </c>
      <c r="B166" s="46">
        <v>20335219</v>
      </c>
      <c r="C166" s="46"/>
      <c r="D166" s="46">
        <v>75278</v>
      </c>
      <c r="E166" s="47" t="s">
        <v>7</v>
      </c>
      <c r="F166" s="47" t="s">
        <v>23</v>
      </c>
      <c r="G166" s="47" t="s">
        <v>557</v>
      </c>
      <c r="H166" s="48">
        <v>89320</v>
      </c>
      <c r="I166" s="47" t="s">
        <v>9268</v>
      </c>
      <c r="J166" s="48">
        <v>99999</v>
      </c>
      <c r="K166" s="47"/>
      <c r="L166" s="48">
        <v>113</v>
      </c>
      <c r="M166" s="48">
        <v>605474</v>
      </c>
      <c r="N166" s="48">
        <v>418886</v>
      </c>
      <c r="O166" s="64"/>
      <c r="P166" s="64"/>
      <c r="Q166" s="45">
        <f t="shared" si="4"/>
        <v>0</v>
      </c>
      <c r="R166" s="66"/>
      <c r="S166" s="4" t="str">
        <f t="shared" si="5"/>
        <v/>
      </c>
    </row>
    <row r="167" spans="1:19" x14ac:dyDescent="0.25">
      <c r="A167" s="46">
        <v>153</v>
      </c>
      <c r="B167" s="46">
        <v>516170</v>
      </c>
      <c r="C167" s="46" t="s">
        <v>559</v>
      </c>
      <c r="D167" s="46" t="s">
        <v>560</v>
      </c>
      <c r="E167" s="47" t="s">
        <v>7</v>
      </c>
      <c r="F167" s="47" t="s">
        <v>23</v>
      </c>
      <c r="G167" s="47" t="s">
        <v>557</v>
      </c>
      <c r="H167" s="48" t="s">
        <v>561</v>
      </c>
      <c r="I167" s="47" t="s">
        <v>558</v>
      </c>
      <c r="J167" s="48" t="s">
        <v>73</v>
      </c>
      <c r="K167" s="47" t="s">
        <v>1</v>
      </c>
      <c r="L167" s="48">
        <v>16</v>
      </c>
      <c r="M167" s="48">
        <v>612029</v>
      </c>
      <c r="N167" s="48">
        <v>416030</v>
      </c>
      <c r="O167" s="64"/>
      <c r="P167" s="64"/>
      <c r="Q167" s="45">
        <f t="shared" si="4"/>
        <v>0</v>
      </c>
      <c r="R167" s="66"/>
      <c r="S167" s="4" t="str">
        <f t="shared" si="5"/>
        <v/>
      </c>
    </row>
    <row r="168" spans="1:19" x14ac:dyDescent="0.25">
      <c r="A168" s="46">
        <v>154</v>
      </c>
      <c r="B168" s="46">
        <v>517410</v>
      </c>
      <c r="C168" s="46" t="s">
        <v>563</v>
      </c>
      <c r="D168" s="46" t="s">
        <v>564</v>
      </c>
      <c r="E168" s="47" t="s">
        <v>7</v>
      </c>
      <c r="F168" s="47" t="s">
        <v>23</v>
      </c>
      <c r="G168" s="47" t="s">
        <v>557</v>
      </c>
      <c r="H168" s="48" t="s">
        <v>565</v>
      </c>
      <c r="I168" s="47" t="s">
        <v>562</v>
      </c>
      <c r="J168" s="48" t="s">
        <v>73</v>
      </c>
      <c r="K168" s="47" t="s">
        <v>1</v>
      </c>
      <c r="L168" s="48">
        <v>33</v>
      </c>
      <c r="M168" s="48">
        <v>600632</v>
      </c>
      <c r="N168" s="48">
        <v>422679</v>
      </c>
      <c r="O168" s="64"/>
      <c r="P168" s="64"/>
      <c r="Q168" s="45">
        <f t="shared" si="4"/>
        <v>0</v>
      </c>
      <c r="R168" s="66"/>
      <c r="S168" s="4" t="str">
        <f t="shared" si="5"/>
        <v/>
      </c>
    </row>
    <row r="169" spans="1:19" x14ac:dyDescent="0.25">
      <c r="A169" s="46">
        <v>155</v>
      </c>
      <c r="B169" s="46">
        <v>518869</v>
      </c>
      <c r="C169" s="46" t="s">
        <v>594</v>
      </c>
      <c r="D169" s="46" t="s">
        <v>595</v>
      </c>
      <c r="E169" s="47" t="s">
        <v>7</v>
      </c>
      <c r="F169" s="47" t="s">
        <v>23</v>
      </c>
      <c r="G169" s="47" t="s">
        <v>590</v>
      </c>
      <c r="H169" s="48" t="s">
        <v>596</v>
      </c>
      <c r="I169" s="47" t="s">
        <v>591</v>
      </c>
      <c r="J169" s="48" t="s">
        <v>597</v>
      </c>
      <c r="K169" s="47" t="s">
        <v>592</v>
      </c>
      <c r="L169" s="48" t="s">
        <v>593</v>
      </c>
      <c r="M169" s="48">
        <v>574116</v>
      </c>
      <c r="N169" s="48">
        <v>433571</v>
      </c>
      <c r="O169" s="64"/>
      <c r="P169" s="64"/>
      <c r="Q169" s="45">
        <f t="shared" si="4"/>
        <v>0</v>
      </c>
      <c r="R169" s="66"/>
      <c r="S169" s="4" t="str">
        <f t="shared" si="5"/>
        <v/>
      </c>
    </row>
    <row r="170" spans="1:19" x14ac:dyDescent="0.25">
      <c r="A170" s="42">
        <v>156</v>
      </c>
      <c r="B170" s="46">
        <v>522531</v>
      </c>
      <c r="C170" s="46" t="s">
        <v>9587</v>
      </c>
      <c r="D170" s="46" t="s">
        <v>9588</v>
      </c>
      <c r="E170" s="47" t="s">
        <v>7</v>
      </c>
      <c r="F170" s="47" t="s">
        <v>23</v>
      </c>
      <c r="G170" s="47" t="s">
        <v>24</v>
      </c>
      <c r="H170" s="48" t="s">
        <v>9589</v>
      </c>
      <c r="I170" s="47" t="s">
        <v>25</v>
      </c>
      <c r="J170" s="48" t="s">
        <v>197</v>
      </c>
      <c r="K170" s="47" t="s">
        <v>26</v>
      </c>
      <c r="L170" s="48">
        <v>7</v>
      </c>
      <c r="M170" s="48">
        <v>594887</v>
      </c>
      <c r="N170" s="48">
        <v>435909</v>
      </c>
      <c r="O170" s="64"/>
      <c r="P170" s="64"/>
      <c r="Q170" s="45">
        <f t="shared" si="4"/>
        <v>0</v>
      </c>
      <c r="R170" s="66"/>
      <c r="S170" s="4" t="str">
        <f t="shared" si="5"/>
        <v/>
      </c>
    </row>
    <row r="171" spans="1:19" x14ac:dyDescent="0.25">
      <c r="A171" s="46">
        <v>157</v>
      </c>
      <c r="B171" s="46">
        <v>529334</v>
      </c>
      <c r="C171" s="46" t="s">
        <v>620</v>
      </c>
      <c r="D171" s="46" t="s">
        <v>621</v>
      </c>
      <c r="E171" s="47" t="s">
        <v>7</v>
      </c>
      <c r="F171" s="47" t="s">
        <v>23</v>
      </c>
      <c r="G171" s="47" t="s">
        <v>617</v>
      </c>
      <c r="H171" s="48" t="s">
        <v>622</v>
      </c>
      <c r="I171" s="47" t="s">
        <v>618</v>
      </c>
      <c r="J171" s="48" t="s">
        <v>73</v>
      </c>
      <c r="K171" s="47" t="s">
        <v>1</v>
      </c>
      <c r="L171" s="48" t="s">
        <v>619</v>
      </c>
      <c r="M171" s="48">
        <v>595641</v>
      </c>
      <c r="N171" s="48">
        <v>414021</v>
      </c>
      <c r="O171" s="64"/>
      <c r="P171" s="64"/>
      <c r="Q171" s="45">
        <f t="shared" si="4"/>
        <v>0</v>
      </c>
      <c r="R171" s="66"/>
      <c r="S171" s="4" t="str">
        <f t="shared" si="5"/>
        <v/>
      </c>
    </row>
    <row r="172" spans="1:19" x14ac:dyDescent="0.25">
      <c r="A172" s="46">
        <v>158</v>
      </c>
      <c r="B172" s="46">
        <v>529924</v>
      </c>
      <c r="C172" s="46" t="s">
        <v>625</v>
      </c>
      <c r="D172" s="46" t="s">
        <v>626</v>
      </c>
      <c r="E172" s="47" t="s">
        <v>7</v>
      </c>
      <c r="F172" s="47" t="s">
        <v>23</v>
      </c>
      <c r="G172" s="47" t="s">
        <v>617</v>
      </c>
      <c r="H172" s="48" t="s">
        <v>627</v>
      </c>
      <c r="I172" s="47" t="s">
        <v>623</v>
      </c>
      <c r="J172" s="48" t="s">
        <v>73</v>
      </c>
      <c r="K172" s="47" t="s">
        <v>1</v>
      </c>
      <c r="L172" s="48" t="s">
        <v>624</v>
      </c>
      <c r="M172" s="48">
        <v>594342</v>
      </c>
      <c r="N172" s="48">
        <v>422736</v>
      </c>
      <c r="O172" s="64"/>
      <c r="P172" s="64"/>
      <c r="Q172" s="45">
        <f t="shared" si="4"/>
        <v>0</v>
      </c>
      <c r="R172" s="66"/>
      <c r="S172" s="4" t="str">
        <f t="shared" si="5"/>
        <v/>
      </c>
    </row>
    <row r="173" spans="1:19" x14ac:dyDescent="0.25">
      <c r="A173" s="46">
        <v>159</v>
      </c>
      <c r="B173" s="46">
        <v>532151</v>
      </c>
      <c r="C173" s="46" t="s">
        <v>6516</v>
      </c>
      <c r="D173" s="46" t="s">
        <v>6517</v>
      </c>
      <c r="E173" s="47" t="s">
        <v>7</v>
      </c>
      <c r="F173" s="47" t="s">
        <v>23</v>
      </c>
      <c r="G173" s="47" t="s">
        <v>6514</v>
      </c>
      <c r="H173" s="48" t="s">
        <v>6518</v>
      </c>
      <c r="I173" s="47" t="s">
        <v>6514</v>
      </c>
      <c r="J173" s="48" t="s">
        <v>936</v>
      </c>
      <c r="K173" s="47" t="s">
        <v>6515</v>
      </c>
      <c r="L173" s="48">
        <v>13</v>
      </c>
      <c r="M173" s="48">
        <v>580151</v>
      </c>
      <c r="N173" s="48">
        <v>448027</v>
      </c>
      <c r="O173" s="64"/>
      <c r="P173" s="64"/>
      <c r="Q173" s="45">
        <f t="shared" si="4"/>
        <v>0</v>
      </c>
      <c r="R173" s="66"/>
      <c r="S173" s="4" t="str">
        <f t="shared" si="5"/>
        <v/>
      </c>
    </row>
    <row r="174" spans="1:19" x14ac:dyDescent="0.25">
      <c r="A174" s="46">
        <v>160</v>
      </c>
      <c r="B174" s="46">
        <v>530387</v>
      </c>
      <c r="C174" s="46" t="s">
        <v>6519</v>
      </c>
      <c r="D174" s="46" t="s">
        <v>6520</v>
      </c>
      <c r="E174" s="47" t="s">
        <v>7</v>
      </c>
      <c r="F174" s="47" t="s">
        <v>23</v>
      </c>
      <c r="G174" s="47" t="s">
        <v>6514</v>
      </c>
      <c r="H174" s="48" t="s">
        <v>6518</v>
      </c>
      <c r="I174" s="47" t="s">
        <v>6514</v>
      </c>
      <c r="J174" s="48" t="s">
        <v>3483</v>
      </c>
      <c r="K174" s="47" t="s">
        <v>3479</v>
      </c>
      <c r="L174" s="48">
        <v>4</v>
      </c>
      <c r="M174" s="48">
        <v>579854</v>
      </c>
      <c r="N174" s="48">
        <v>447661</v>
      </c>
      <c r="O174" s="64"/>
      <c r="P174" s="64"/>
      <c r="Q174" s="45">
        <f t="shared" si="4"/>
        <v>0</v>
      </c>
      <c r="R174" s="66"/>
      <c r="S174" s="4" t="str">
        <f t="shared" si="5"/>
        <v/>
      </c>
    </row>
    <row r="175" spans="1:19" x14ac:dyDescent="0.25">
      <c r="A175" s="42">
        <v>161</v>
      </c>
      <c r="B175" s="46">
        <v>532311</v>
      </c>
      <c r="C175" s="46" t="s">
        <v>6522</v>
      </c>
      <c r="D175" s="46" t="s">
        <v>6523</v>
      </c>
      <c r="E175" s="47" t="s">
        <v>7</v>
      </c>
      <c r="F175" s="47" t="s">
        <v>23</v>
      </c>
      <c r="G175" s="47" t="s">
        <v>6514</v>
      </c>
      <c r="H175" s="48" t="s">
        <v>6518</v>
      </c>
      <c r="I175" s="47" t="s">
        <v>6514</v>
      </c>
      <c r="J175" s="48" t="s">
        <v>6524</v>
      </c>
      <c r="K175" s="47" t="s">
        <v>6521</v>
      </c>
      <c r="L175" s="48">
        <v>25</v>
      </c>
      <c r="M175" s="48">
        <v>579343</v>
      </c>
      <c r="N175" s="48">
        <v>449832</v>
      </c>
      <c r="O175" s="64"/>
      <c r="P175" s="64"/>
      <c r="Q175" s="45">
        <f t="shared" si="4"/>
        <v>0</v>
      </c>
      <c r="R175" s="66"/>
      <c r="S175" s="4" t="str">
        <f t="shared" si="5"/>
        <v/>
      </c>
    </row>
    <row r="176" spans="1:19" x14ac:dyDescent="0.25">
      <c r="A176" s="46">
        <v>162</v>
      </c>
      <c r="B176" s="46">
        <v>769883</v>
      </c>
      <c r="C176" s="46" t="s">
        <v>6449</v>
      </c>
      <c r="D176" s="46" t="s">
        <v>6450</v>
      </c>
      <c r="E176" s="47" t="s">
        <v>7</v>
      </c>
      <c r="F176" s="47" t="s">
        <v>6447</v>
      </c>
      <c r="G176" s="47" t="s">
        <v>6447</v>
      </c>
      <c r="H176" s="48" t="s">
        <v>6451</v>
      </c>
      <c r="I176" s="47" t="s">
        <v>6447</v>
      </c>
      <c r="J176" s="48" t="s">
        <v>6452</v>
      </c>
      <c r="K176" s="47" t="s">
        <v>6448</v>
      </c>
      <c r="L176" s="48">
        <v>3</v>
      </c>
      <c r="M176" s="48">
        <v>583896</v>
      </c>
      <c r="N176" s="48">
        <v>434295</v>
      </c>
      <c r="O176" s="64"/>
      <c r="P176" s="64"/>
      <c r="Q176" s="45">
        <f t="shared" si="4"/>
        <v>0</v>
      </c>
      <c r="R176" s="66"/>
      <c r="S176" s="4" t="str">
        <f t="shared" si="5"/>
        <v/>
      </c>
    </row>
    <row r="177" spans="1:19" x14ac:dyDescent="0.25">
      <c r="A177" s="46">
        <v>163</v>
      </c>
      <c r="B177" s="46">
        <v>773857</v>
      </c>
      <c r="C177" s="46" t="s">
        <v>6454</v>
      </c>
      <c r="D177" s="46" t="s">
        <v>6455</v>
      </c>
      <c r="E177" s="47" t="s">
        <v>7</v>
      </c>
      <c r="F177" s="47" t="s">
        <v>6447</v>
      </c>
      <c r="G177" s="47" t="s">
        <v>6447</v>
      </c>
      <c r="H177" s="48" t="s">
        <v>6451</v>
      </c>
      <c r="I177" s="47" t="s">
        <v>6447</v>
      </c>
      <c r="J177" s="48" t="s">
        <v>6456</v>
      </c>
      <c r="K177" s="47" t="s">
        <v>6453</v>
      </c>
      <c r="L177" s="48">
        <v>74</v>
      </c>
      <c r="M177" s="48">
        <v>584261</v>
      </c>
      <c r="N177" s="48">
        <v>436846</v>
      </c>
      <c r="O177" s="64"/>
      <c r="P177" s="64"/>
      <c r="Q177" s="45">
        <f t="shared" si="4"/>
        <v>0</v>
      </c>
      <c r="R177" s="66"/>
      <c r="S177" s="4" t="str">
        <f t="shared" si="5"/>
        <v/>
      </c>
    </row>
    <row r="178" spans="1:19" x14ac:dyDescent="0.25">
      <c r="A178" s="46">
        <v>164</v>
      </c>
      <c r="B178" s="46">
        <v>774204</v>
      </c>
      <c r="C178" s="46" t="s">
        <v>6462</v>
      </c>
      <c r="D178" s="46" t="s">
        <v>6463</v>
      </c>
      <c r="E178" s="47" t="s">
        <v>7</v>
      </c>
      <c r="F178" s="47" t="s">
        <v>6447</v>
      </c>
      <c r="G178" s="47" t="s">
        <v>6447</v>
      </c>
      <c r="H178" s="48" t="s">
        <v>6451</v>
      </c>
      <c r="I178" s="47" t="s">
        <v>6447</v>
      </c>
      <c r="J178" s="48" t="s">
        <v>6464</v>
      </c>
      <c r="K178" s="47" t="s">
        <v>6461</v>
      </c>
      <c r="L178" s="48">
        <v>4</v>
      </c>
      <c r="M178" s="48">
        <v>584744</v>
      </c>
      <c r="N178" s="48">
        <v>433305</v>
      </c>
      <c r="O178" s="64"/>
      <c r="P178" s="64"/>
      <c r="Q178" s="45">
        <f t="shared" si="4"/>
        <v>0</v>
      </c>
      <c r="R178" s="66"/>
      <c r="S178" s="4" t="str">
        <f t="shared" si="5"/>
        <v/>
      </c>
    </row>
    <row r="179" spans="1:19" x14ac:dyDescent="0.25">
      <c r="A179" s="46">
        <v>165</v>
      </c>
      <c r="B179" s="46">
        <v>770657</v>
      </c>
      <c r="C179" s="46" t="s">
        <v>6466</v>
      </c>
      <c r="D179" s="46" t="s">
        <v>6467</v>
      </c>
      <c r="E179" s="47" t="s">
        <v>7</v>
      </c>
      <c r="F179" s="47" t="s">
        <v>6447</v>
      </c>
      <c r="G179" s="47" t="s">
        <v>6447</v>
      </c>
      <c r="H179" s="48" t="s">
        <v>6451</v>
      </c>
      <c r="I179" s="47" t="s">
        <v>6447</v>
      </c>
      <c r="J179" s="48" t="s">
        <v>6468</v>
      </c>
      <c r="K179" s="47" t="s">
        <v>6465</v>
      </c>
      <c r="L179" s="48">
        <v>30</v>
      </c>
      <c r="M179" s="48">
        <v>583449</v>
      </c>
      <c r="N179" s="48">
        <v>433872</v>
      </c>
      <c r="O179" s="64"/>
      <c r="P179" s="64"/>
      <c r="Q179" s="45">
        <f t="shared" si="4"/>
        <v>0</v>
      </c>
      <c r="R179" s="66"/>
      <c r="S179" s="4" t="str">
        <f t="shared" si="5"/>
        <v/>
      </c>
    </row>
    <row r="180" spans="1:19" x14ac:dyDescent="0.25">
      <c r="A180" s="42">
        <v>166</v>
      </c>
      <c r="B180" s="46">
        <v>764807</v>
      </c>
      <c r="C180" s="46" t="s">
        <v>6458</v>
      </c>
      <c r="D180" s="46" t="s">
        <v>6459</v>
      </c>
      <c r="E180" s="47" t="s">
        <v>7</v>
      </c>
      <c r="F180" s="47" t="s">
        <v>6447</v>
      </c>
      <c r="G180" s="47" t="s">
        <v>6447</v>
      </c>
      <c r="H180" s="48" t="s">
        <v>6451</v>
      </c>
      <c r="I180" s="47" t="s">
        <v>6447</v>
      </c>
      <c r="J180" s="48" t="s">
        <v>6460</v>
      </c>
      <c r="K180" s="47" t="s">
        <v>6457</v>
      </c>
      <c r="L180" s="48">
        <v>23</v>
      </c>
      <c r="M180" s="48">
        <v>584090</v>
      </c>
      <c r="N180" s="48">
        <v>430518</v>
      </c>
      <c r="O180" s="64"/>
      <c r="P180" s="64"/>
      <c r="Q180" s="45">
        <f t="shared" si="4"/>
        <v>0</v>
      </c>
      <c r="R180" s="66"/>
      <c r="S180" s="4" t="str">
        <f t="shared" si="5"/>
        <v/>
      </c>
    </row>
    <row r="181" spans="1:19" x14ac:dyDescent="0.25">
      <c r="A181" s="46">
        <v>167</v>
      </c>
      <c r="B181" s="46">
        <v>63998544</v>
      </c>
      <c r="C181" s="46"/>
      <c r="D181" s="46">
        <v>123854</v>
      </c>
      <c r="E181" s="47" t="s">
        <v>7</v>
      </c>
      <c r="F181" s="47" t="s">
        <v>6447</v>
      </c>
      <c r="G181" s="47" t="s">
        <v>6447</v>
      </c>
      <c r="H181" s="48">
        <v>928363</v>
      </c>
      <c r="I181" s="47" t="s">
        <v>6447</v>
      </c>
      <c r="J181" s="48">
        <v>0</v>
      </c>
      <c r="K181" s="47" t="s">
        <v>9201</v>
      </c>
      <c r="L181" s="48" t="s">
        <v>9202</v>
      </c>
      <c r="M181" s="48">
        <v>584757</v>
      </c>
      <c r="N181" s="48">
        <v>432373</v>
      </c>
      <c r="O181" s="64"/>
      <c r="P181" s="64"/>
      <c r="Q181" s="45">
        <f t="shared" si="4"/>
        <v>0</v>
      </c>
      <c r="R181" s="66"/>
      <c r="S181" s="4" t="str">
        <f t="shared" si="5"/>
        <v/>
      </c>
    </row>
    <row r="182" spans="1:19" x14ac:dyDescent="0.25">
      <c r="A182" s="46">
        <v>168</v>
      </c>
      <c r="B182" s="46">
        <v>533119</v>
      </c>
      <c r="C182" s="46" t="s">
        <v>8670</v>
      </c>
      <c r="D182" s="46" t="s">
        <v>8671</v>
      </c>
      <c r="E182" s="47" t="s">
        <v>7</v>
      </c>
      <c r="F182" s="47" t="s">
        <v>5547</v>
      </c>
      <c r="G182" s="47" t="s">
        <v>8668</v>
      </c>
      <c r="H182" s="48" t="s">
        <v>8672</v>
      </c>
      <c r="I182" s="47" t="s">
        <v>8668</v>
      </c>
      <c r="J182" s="48" t="s">
        <v>8673</v>
      </c>
      <c r="K182" s="47" t="s">
        <v>8669</v>
      </c>
      <c r="L182" s="48">
        <v>35</v>
      </c>
      <c r="M182" s="48">
        <v>609516</v>
      </c>
      <c r="N182" s="48">
        <v>461339</v>
      </c>
      <c r="O182" s="64"/>
      <c r="P182" s="64"/>
      <c r="Q182" s="45">
        <f t="shared" si="4"/>
        <v>0</v>
      </c>
      <c r="R182" s="66"/>
      <c r="S182" s="4" t="str">
        <f t="shared" si="5"/>
        <v/>
      </c>
    </row>
    <row r="183" spans="1:19" x14ac:dyDescent="0.25">
      <c r="A183" s="46">
        <v>169</v>
      </c>
      <c r="B183" s="46">
        <v>541087</v>
      </c>
      <c r="C183" s="46" t="s">
        <v>5549</v>
      </c>
      <c r="D183" s="46" t="s">
        <v>5550</v>
      </c>
      <c r="E183" s="47" t="s">
        <v>7</v>
      </c>
      <c r="F183" s="47" t="s">
        <v>5547</v>
      </c>
      <c r="G183" s="47" t="s">
        <v>5548</v>
      </c>
      <c r="H183" s="48" t="s">
        <v>5551</v>
      </c>
      <c r="I183" s="47" t="s">
        <v>5548</v>
      </c>
      <c r="J183" s="48" t="s">
        <v>1698</v>
      </c>
      <c r="K183" s="47" t="s">
        <v>1694</v>
      </c>
      <c r="L183" s="48">
        <v>31</v>
      </c>
      <c r="M183" s="48">
        <v>594085</v>
      </c>
      <c r="N183" s="48">
        <v>458966</v>
      </c>
      <c r="O183" s="64"/>
      <c r="P183" s="64"/>
      <c r="Q183" s="45">
        <f t="shared" si="4"/>
        <v>0</v>
      </c>
      <c r="R183" s="66"/>
      <c r="S183" s="4" t="str">
        <f t="shared" si="5"/>
        <v/>
      </c>
    </row>
    <row r="184" spans="1:19" x14ac:dyDescent="0.25">
      <c r="A184" s="46">
        <v>170</v>
      </c>
      <c r="B184" s="46">
        <v>550620</v>
      </c>
      <c r="C184" s="46" t="s">
        <v>5666</v>
      </c>
      <c r="D184" s="46" t="s">
        <v>5667</v>
      </c>
      <c r="E184" s="47" t="s">
        <v>7</v>
      </c>
      <c r="F184" s="47" t="s">
        <v>5664</v>
      </c>
      <c r="G184" s="47" t="s">
        <v>5665</v>
      </c>
      <c r="H184" s="48" t="s">
        <v>5668</v>
      </c>
      <c r="I184" s="47" t="s">
        <v>5665</v>
      </c>
      <c r="J184" s="48" t="s">
        <v>73</v>
      </c>
      <c r="K184" s="47" t="s">
        <v>1</v>
      </c>
      <c r="L184" s="48">
        <v>178</v>
      </c>
      <c r="M184" s="48">
        <v>571335</v>
      </c>
      <c r="N184" s="48">
        <v>510749</v>
      </c>
      <c r="O184" s="64"/>
      <c r="P184" s="64"/>
      <c r="Q184" s="45">
        <f t="shared" si="4"/>
        <v>0</v>
      </c>
      <c r="R184" s="66"/>
      <c r="S184" s="4" t="str">
        <f t="shared" si="5"/>
        <v/>
      </c>
    </row>
    <row r="185" spans="1:19" x14ac:dyDescent="0.25">
      <c r="A185" s="42">
        <v>171</v>
      </c>
      <c r="B185" s="46">
        <v>783101</v>
      </c>
      <c r="C185" s="46" t="s">
        <v>8675</v>
      </c>
      <c r="D185" s="46" t="s">
        <v>8676</v>
      </c>
      <c r="E185" s="47" t="s">
        <v>7</v>
      </c>
      <c r="F185" s="47" t="s">
        <v>8674</v>
      </c>
      <c r="G185" s="47" t="s">
        <v>8674</v>
      </c>
      <c r="H185" s="48" t="s">
        <v>8677</v>
      </c>
      <c r="I185" s="47" t="s">
        <v>8674</v>
      </c>
      <c r="J185" s="48" t="s">
        <v>1698</v>
      </c>
      <c r="K185" s="47" t="s">
        <v>1694</v>
      </c>
      <c r="L185" s="48">
        <v>33</v>
      </c>
      <c r="M185" s="48">
        <v>625961</v>
      </c>
      <c r="N185" s="48">
        <v>487779</v>
      </c>
      <c r="O185" s="64"/>
      <c r="P185" s="64"/>
      <c r="Q185" s="45">
        <f t="shared" si="4"/>
        <v>0</v>
      </c>
      <c r="R185" s="66"/>
      <c r="S185" s="4" t="str">
        <f t="shared" si="5"/>
        <v/>
      </c>
    </row>
    <row r="186" spans="1:19" x14ac:dyDescent="0.25">
      <c r="A186" s="46">
        <v>172</v>
      </c>
      <c r="B186" s="46">
        <v>570698</v>
      </c>
      <c r="C186" s="46" t="s">
        <v>528</v>
      </c>
      <c r="D186" s="46" t="s">
        <v>529</v>
      </c>
      <c r="E186" s="47" t="s">
        <v>7</v>
      </c>
      <c r="F186" s="47" t="s">
        <v>525</v>
      </c>
      <c r="G186" s="47" t="s">
        <v>526</v>
      </c>
      <c r="H186" s="48" t="s">
        <v>530</v>
      </c>
      <c r="I186" s="47" t="s">
        <v>527</v>
      </c>
      <c r="J186" s="48" t="s">
        <v>73</v>
      </c>
      <c r="K186" s="47" t="s">
        <v>1</v>
      </c>
      <c r="L186" s="48">
        <v>12</v>
      </c>
      <c r="M186" s="48">
        <v>551652</v>
      </c>
      <c r="N186" s="48">
        <v>447442</v>
      </c>
      <c r="O186" s="64"/>
      <c r="P186" s="64"/>
      <c r="Q186" s="45">
        <f t="shared" si="4"/>
        <v>0</v>
      </c>
      <c r="R186" s="66"/>
      <c r="S186" s="4" t="str">
        <f t="shared" si="5"/>
        <v/>
      </c>
    </row>
    <row r="187" spans="1:19" x14ac:dyDescent="0.25">
      <c r="A187" s="46">
        <v>173</v>
      </c>
      <c r="B187" s="46">
        <v>559662</v>
      </c>
      <c r="C187" s="46" t="s">
        <v>6486</v>
      </c>
      <c r="D187" s="46" t="s">
        <v>6487</v>
      </c>
      <c r="E187" s="47" t="s">
        <v>7</v>
      </c>
      <c r="F187" s="47" t="s">
        <v>525</v>
      </c>
      <c r="G187" s="47" t="s">
        <v>526</v>
      </c>
      <c r="H187" s="48" t="s">
        <v>6488</v>
      </c>
      <c r="I187" s="47" t="s">
        <v>526</v>
      </c>
      <c r="J187" s="48" t="s">
        <v>6489</v>
      </c>
      <c r="K187" s="47" t="s">
        <v>6485</v>
      </c>
      <c r="L187" s="48">
        <v>9</v>
      </c>
      <c r="M187" s="48">
        <v>548519</v>
      </c>
      <c r="N187" s="48">
        <v>450371</v>
      </c>
      <c r="O187" s="64"/>
      <c r="P187" s="64"/>
      <c r="Q187" s="45">
        <f t="shared" si="4"/>
        <v>0</v>
      </c>
      <c r="R187" s="66"/>
      <c r="S187" s="4" t="str">
        <f t="shared" si="5"/>
        <v/>
      </c>
    </row>
    <row r="188" spans="1:19" x14ac:dyDescent="0.25">
      <c r="A188" s="46">
        <v>174</v>
      </c>
      <c r="B188" s="46">
        <v>576058</v>
      </c>
      <c r="C188" s="46" t="s">
        <v>6511</v>
      </c>
      <c r="D188" s="46" t="s">
        <v>6512</v>
      </c>
      <c r="E188" s="47" t="s">
        <v>7</v>
      </c>
      <c r="F188" s="47" t="s">
        <v>525</v>
      </c>
      <c r="G188" s="47" t="s">
        <v>6510</v>
      </c>
      <c r="H188" s="48" t="s">
        <v>6513</v>
      </c>
      <c r="I188" s="47" t="s">
        <v>6510</v>
      </c>
      <c r="J188" s="48" t="s">
        <v>197</v>
      </c>
      <c r="K188" s="47" t="s">
        <v>26</v>
      </c>
      <c r="L188" s="48">
        <v>44</v>
      </c>
      <c r="M188" s="48">
        <v>549584</v>
      </c>
      <c r="N188" s="48">
        <v>438529</v>
      </c>
      <c r="O188" s="64"/>
      <c r="P188" s="64"/>
      <c r="Q188" s="45">
        <f t="shared" si="4"/>
        <v>0</v>
      </c>
      <c r="R188" s="66"/>
      <c r="S188" s="4" t="str">
        <f t="shared" si="5"/>
        <v/>
      </c>
    </row>
    <row r="189" spans="1:19" x14ac:dyDescent="0.25">
      <c r="A189" s="46">
        <v>175</v>
      </c>
      <c r="B189" s="46">
        <v>583636</v>
      </c>
      <c r="C189" s="46" t="s">
        <v>9627</v>
      </c>
      <c r="D189" s="46" t="s">
        <v>9628</v>
      </c>
      <c r="E189" s="47" t="s">
        <v>7</v>
      </c>
      <c r="F189" s="47" t="s">
        <v>8</v>
      </c>
      <c r="G189" s="47" t="s">
        <v>9626</v>
      </c>
      <c r="H189" s="48" t="s">
        <v>9629</v>
      </c>
      <c r="I189" s="47" t="s">
        <v>9626</v>
      </c>
      <c r="J189" s="48" t="s">
        <v>9630</v>
      </c>
      <c r="K189" s="47" t="s">
        <v>9398</v>
      </c>
      <c r="L189" s="48">
        <v>16</v>
      </c>
      <c r="M189" s="48">
        <v>546728</v>
      </c>
      <c r="N189" s="48">
        <v>496816</v>
      </c>
      <c r="O189" s="64"/>
      <c r="P189" s="64"/>
      <c r="Q189" s="45">
        <f t="shared" si="4"/>
        <v>0</v>
      </c>
      <c r="R189" s="66"/>
      <c r="S189" s="4" t="str">
        <f t="shared" si="5"/>
        <v/>
      </c>
    </row>
    <row r="190" spans="1:19" x14ac:dyDescent="0.25">
      <c r="A190" s="42">
        <v>176</v>
      </c>
      <c r="B190" s="46">
        <v>585285</v>
      </c>
      <c r="C190" s="46" t="s">
        <v>9502</v>
      </c>
      <c r="D190" s="46" t="s">
        <v>9503</v>
      </c>
      <c r="E190" s="47" t="s">
        <v>7</v>
      </c>
      <c r="F190" s="47" t="s">
        <v>8</v>
      </c>
      <c r="G190" s="47" t="s">
        <v>9495</v>
      </c>
      <c r="H190" s="48" t="s">
        <v>9504</v>
      </c>
      <c r="I190" s="47" t="s">
        <v>9501</v>
      </c>
      <c r="J190" s="48" t="s">
        <v>73</v>
      </c>
      <c r="K190" s="47" t="s">
        <v>1</v>
      </c>
      <c r="L190" s="48">
        <v>36</v>
      </c>
      <c r="M190" s="48">
        <v>536058</v>
      </c>
      <c r="N190" s="48">
        <v>526074</v>
      </c>
      <c r="O190" s="64"/>
      <c r="P190" s="64"/>
      <c r="Q190" s="45">
        <f t="shared" si="4"/>
        <v>0</v>
      </c>
      <c r="R190" s="66"/>
      <c r="S190" s="4" t="str">
        <f t="shared" si="5"/>
        <v/>
      </c>
    </row>
    <row r="191" spans="1:19" x14ac:dyDescent="0.25">
      <c r="A191" s="46">
        <v>177</v>
      </c>
      <c r="B191" s="46">
        <v>585042</v>
      </c>
      <c r="C191" s="46" t="s">
        <v>9497</v>
      </c>
      <c r="D191" s="46" t="s">
        <v>9498</v>
      </c>
      <c r="E191" s="47" t="s">
        <v>7</v>
      </c>
      <c r="F191" s="47" t="s">
        <v>8</v>
      </c>
      <c r="G191" s="47" t="s">
        <v>9495</v>
      </c>
      <c r="H191" s="48" t="s">
        <v>9499</v>
      </c>
      <c r="I191" s="47" t="s">
        <v>9495</v>
      </c>
      <c r="J191" s="48" t="s">
        <v>9500</v>
      </c>
      <c r="K191" s="47" t="s">
        <v>9496</v>
      </c>
      <c r="L191" s="48">
        <v>1</v>
      </c>
      <c r="M191" s="48">
        <v>530259</v>
      </c>
      <c r="N191" s="48">
        <v>521376</v>
      </c>
      <c r="O191" s="64"/>
      <c r="P191" s="64"/>
      <c r="Q191" s="45">
        <f t="shared" si="4"/>
        <v>0</v>
      </c>
      <c r="R191" s="66"/>
      <c r="S191" s="4" t="str">
        <f t="shared" si="5"/>
        <v/>
      </c>
    </row>
    <row r="192" spans="1:19" x14ac:dyDescent="0.25">
      <c r="A192" s="46">
        <v>178</v>
      </c>
      <c r="B192" s="46">
        <v>585174</v>
      </c>
      <c r="C192" s="46" t="s">
        <v>9571</v>
      </c>
      <c r="D192" s="46" t="s">
        <v>9572</v>
      </c>
      <c r="E192" s="47" t="s">
        <v>7</v>
      </c>
      <c r="F192" s="47" t="s">
        <v>8</v>
      </c>
      <c r="G192" s="47" t="s">
        <v>9495</v>
      </c>
      <c r="H192" s="48" t="s">
        <v>9499</v>
      </c>
      <c r="I192" s="47" t="s">
        <v>9495</v>
      </c>
      <c r="J192" s="48" t="s">
        <v>197</v>
      </c>
      <c r="K192" s="47" t="s">
        <v>26</v>
      </c>
      <c r="L192" s="48">
        <v>5</v>
      </c>
      <c r="M192" s="48">
        <v>530470</v>
      </c>
      <c r="N192" s="48">
        <v>521191</v>
      </c>
      <c r="O192" s="64"/>
      <c r="P192" s="64"/>
      <c r="Q192" s="45">
        <f t="shared" si="4"/>
        <v>0</v>
      </c>
      <c r="R192" s="66"/>
      <c r="S192" s="4" t="str">
        <f t="shared" si="5"/>
        <v/>
      </c>
    </row>
    <row r="193" spans="1:19" x14ac:dyDescent="0.25">
      <c r="A193" s="46">
        <v>179</v>
      </c>
      <c r="B193" s="46">
        <v>8857871</v>
      </c>
      <c r="C193" s="46"/>
      <c r="D193" s="46">
        <v>47288</v>
      </c>
      <c r="E193" s="47" t="s">
        <v>7</v>
      </c>
      <c r="F193" s="47" t="s">
        <v>8</v>
      </c>
      <c r="G193" s="47" t="s">
        <v>9436</v>
      </c>
      <c r="H193" s="48">
        <v>863729</v>
      </c>
      <c r="I193" s="47" t="s">
        <v>9437</v>
      </c>
      <c r="J193" s="48">
        <v>99999</v>
      </c>
      <c r="K193" s="47"/>
      <c r="L193" s="48">
        <v>38</v>
      </c>
      <c r="M193" s="48">
        <v>566187</v>
      </c>
      <c r="N193" s="48">
        <v>5100499</v>
      </c>
      <c r="O193" s="64"/>
      <c r="P193" s="64"/>
      <c r="Q193" s="45">
        <f t="shared" si="4"/>
        <v>0</v>
      </c>
      <c r="R193" s="66"/>
      <c r="S193" s="4" t="str">
        <f t="shared" si="5"/>
        <v/>
      </c>
    </row>
    <row r="194" spans="1:19" x14ac:dyDescent="0.25">
      <c r="A194" s="46">
        <v>180</v>
      </c>
      <c r="B194" s="46">
        <v>586597</v>
      </c>
      <c r="C194" s="46" t="s">
        <v>9450</v>
      </c>
      <c r="D194" s="46" t="s">
        <v>9451</v>
      </c>
      <c r="E194" s="47" t="s">
        <v>7</v>
      </c>
      <c r="F194" s="47" t="s">
        <v>8</v>
      </c>
      <c r="G194" s="47" t="s">
        <v>9436</v>
      </c>
      <c r="H194" s="48" t="s">
        <v>9452</v>
      </c>
      <c r="I194" s="47" t="s">
        <v>9449</v>
      </c>
      <c r="J194" s="48" t="s">
        <v>73</v>
      </c>
      <c r="K194" s="47" t="s">
        <v>1</v>
      </c>
      <c r="L194" s="48">
        <v>8</v>
      </c>
      <c r="M194" s="48">
        <v>562900</v>
      </c>
      <c r="N194" s="48">
        <v>510891</v>
      </c>
      <c r="O194" s="64"/>
      <c r="P194" s="64"/>
      <c r="Q194" s="45">
        <f t="shared" si="4"/>
        <v>0</v>
      </c>
      <c r="R194" s="66"/>
      <c r="S194" s="4" t="str">
        <f t="shared" si="5"/>
        <v/>
      </c>
    </row>
    <row r="195" spans="1:19" x14ac:dyDescent="0.25">
      <c r="A195" s="42">
        <v>181</v>
      </c>
      <c r="B195" s="46">
        <v>593248</v>
      </c>
      <c r="C195" s="46" t="s">
        <v>9455</v>
      </c>
      <c r="D195" s="46" t="s">
        <v>9456</v>
      </c>
      <c r="E195" s="47" t="s">
        <v>7</v>
      </c>
      <c r="F195" s="47" t="s">
        <v>8</v>
      </c>
      <c r="G195" s="47" t="s">
        <v>9453</v>
      </c>
      <c r="H195" s="48" t="s">
        <v>9457</v>
      </c>
      <c r="I195" s="47" t="s">
        <v>1487</v>
      </c>
      <c r="J195" s="48" t="s">
        <v>73</v>
      </c>
      <c r="K195" s="47" t="s">
        <v>1</v>
      </c>
      <c r="L195" s="48" t="s">
        <v>9454</v>
      </c>
      <c r="M195" s="48">
        <v>558598</v>
      </c>
      <c r="N195" s="48">
        <v>528359</v>
      </c>
      <c r="O195" s="64"/>
      <c r="P195" s="64"/>
      <c r="Q195" s="45">
        <f t="shared" si="4"/>
        <v>0</v>
      </c>
      <c r="R195" s="66"/>
      <c r="S195" s="4" t="str">
        <f t="shared" si="5"/>
        <v/>
      </c>
    </row>
    <row r="196" spans="1:19" x14ac:dyDescent="0.25">
      <c r="A196" s="46">
        <v>182</v>
      </c>
      <c r="B196" s="46">
        <v>592377</v>
      </c>
      <c r="C196" s="46" t="s">
        <v>9492</v>
      </c>
      <c r="D196" s="46" t="s">
        <v>9493</v>
      </c>
      <c r="E196" s="47" t="s">
        <v>7</v>
      </c>
      <c r="F196" s="47" t="s">
        <v>8</v>
      </c>
      <c r="G196" s="47" t="s">
        <v>9453</v>
      </c>
      <c r="H196" s="48" t="s">
        <v>9494</v>
      </c>
      <c r="I196" s="47" t="s">
        <v>9491</v>
      </c>
      <c r="J196" s="48" t="s">
        <v>73</v>
      </c>
      <c r="K196" s="47" t="s">
        <v>1</v>
      </c>
      <c r="L196" s="48" t="s">
        <v>16</v>
      </c>
      <c r="M196" s="48">
        <v>554369</v>
      </c>
      <c r="N196" s="48">
        <v>529302</v>
      </c>
      <c r="O196" s="64"/>
      <c r="P196" s="64"/>
      <c r="Q196" s="45">
        <f t="shared" si="4"/>
        <v>0</v>
      </c>
      <c r="R196" s="66"/>
      <c r="S196" s="4" t="str">
        <f t="shared" si="5"/>
        <v/>
      </c>
    </row>
    <row r="197" spans="1:19" x14ac:dyDescent="0.25">
      <c r="A197" s="46">
        <v>183</v>
      </c>
      <c r="B197" s="46">
        <v>594016</v>
      </c>
      <c r="C197" s="46" t="s">
        <v>9488</v>
      </c>
      <c r="D197" s="46" t="s">
        <v>9489</v>
      </c>
      <c r="E197" s="47" t="s">
        <v>7</v>
      </c>
      <c r="F197" s="47" t="s">
        <v>8</v>
      </c>
      <c r="G197" s="47" t="s">
        <v>9486</v>
      </c>
      <c r="H197" s="48" t="s">
        <v>9490</v>
      </c>
      <c r="I197" s="47" t="s">
        <v>9487</v>
      </c>
      <c r="J197" s="48" t="s">
        <v>73</v>
      </c>
      <c r="K197" s="47" t="s">
        <v>1</v>
      </c>
      <c r="L197" s="48">
        <v>12</v>
      </c>
      <c r="M197" s="48">
        <v>547080</v>
      </c>
      <c r="N197" s="48">
        <v>530949</v>
      </c>
      <c r="O197" s="64"/>
      <c r="P197" s="64"/>
      <c r="Q197" s="45">
        <f t="shared" si="4"/>
        <v>0</v>
      </c>
      <c r="R197" s="66"/>
      <c r="S197" s="4" t="str">
        <f t="shared" si="5"/>
        <v/>
      </c>
    </row>
    <row r="198" spans="1:19" x14ac:dyDescent="0.25">
      <c r="A198" s="46">
        <v>184</v>
      </c>
      <c r="B198" s="46">
        <v>596502</v>
      </c>
      <c r="C198" s="46" t="s">
        <v>9506</v>
      </c>
      <c r="D198" s="46" t="s">
        <v>9507</v>
      </c>
      <c r="E198" s="47" t="s">
        <v>7</v>
      </c>
      <c r="F198" s="47" t="s">
        <v>8</v>
      </c>
      <c r="G198" s="47" t="s">
        <v>9477</v>
      </c>
      <c r="H198" s="48" t="s">
        <v>9508</v>
      </c>
      <c r="I198" s="47" t="s">
        <v>9505</v>
      </c>
      <c r="J198" s="48" t="s">
        <v>73</v>
      </c>
      <c r="K198" s="47" t="s">
        <v>1</v>
      </c>
      <c r="L198" s="48">
        <v>4</v>
      </c>
      <c r="M198" s="48">
        <v>539094</v>
      </c>
      <c r="N198" s="48">
        <v>513196</v>
      </c>
      <c r="O198" s="64"/>
      <c r="P198" s="64"/>
      <c r="Q198" s="45">
        <f t="shared" si="4"/>
        <v>0</v>
      </c>
      <c r="R198" s="66"/>
      <c r="S198" s="4" t="str">
        <f t="shared" si="5"/>
        <v/>
      </c>
    </row>
    <row r="199" spans="1:19" x14ac:dyDescent="0.25">
      <c r="A199" s="46">
        <v>185</v>
      </c>
      <c r="B199" s="46">
        <v>595932</v>
      </c>
      <c r="C199" s="46" t="s">
        <v>9478</v>
      </c>
      <c r="D199" s="46" t="s">
        <v>9479</v>
      </c>
      <c r="E199" s="47" t="s">
        <v>7</v>
      </c>
      <c r="F199" s="47" t="s">
        <v>8</v>
      </c>
      <c r="G199" s="47" t="s">
        <v>9477</v>
      </c>
      <c r="H199" s="48" t="s">
        <v>9480</v>
      </c>
      <c r="I199" s="47" t="s">
        <v>9477</v>
      </c>
      <c r="J199" s="48" t="s">
        <v>197</v>
      </c>
      <c r="K199" s="47" t="s">
        <v>26</v>
      </c>
      <c r="L199" s="48">
        <v>5</v>
      </c>
      <c r="M199" s="48">
        <v>542276</v>
      </c>
      <c r="N199" s="48">
        <v>517573</v>
      </c>
      <c r="O199" s="64"/>
      <c r="P199" s="64"/>
      <c r="Q199" s="45">
        <f t="shared" si="4"/>
        <v>0</v>
      </c>
      <c r="R199" s="66"/>
      <c r="S199" s="4" t="str">
        <f t="shared" si="5"/>
        <v/>
      </c>
    </row>
    <row r="200" spans="1:19" x14ac:dyDescent="0.25">
      <c r="A200" s="42">
        <v>186</v>
      </c>
      <c r="B200" s="46">
        <v>596861</v>
      </c>
      <c r="C200" s="46" t="s">
        <v>522</v>
      </c>
      <c r="D200" s="46" t="s">
        <v>523</v>
      </c>
      <c r="E200" s="47" t="s">
        <v>7</v>
      </c>
      <c r="F200" s="47" t="s">
        <v>520</v>
      </c>
      <c r="G200" s="47" t="s">
        <v>521</v>
      </c>
      <c r="H200" s="48" t="s">
        <v>524</v>
      </c>
      <c r="I200" s="47" t="s">
        <v>521</v>
      </c>
      <c r="J200" s="48" t="s">
        <v>197</v>
      </c>
      <c r="K200" s="47" t="s">
        <v>26</v>
      </c>
      <c r="L200" s="48">
        <v>15</v>
      </c>
      <c r="M200" s="48">
        <v>542535</v>
      </c>
      <c r="N200" s="48">
        <v>428442</v>
      </c>
      <c r="O200" s="64"/>
      <c r="P200" s="64"/>
      <c r="Q200" s="45">
        <f t="shared" si="4"/>
        <v>0</v>
      </c>
      <c r="R200" s="66"/>
      <c r="S200" s="4" t="str">
        <f t="shared" si="5"/>
        <v/>
      </c>
    </row>
    <row r="201" spans="1:19" x14ac:dyDescent="0.25">
      <c r="A201" s="46">
        <v>187</v>
      </c>
      <c r="B201" s="46">
        <v>601659</v>
      </c>
      <c r="C201" s="46" t="s">
        <v>583</v>
      </c>
      <c r="D201" s="46" t="s">
        <v>584</v>
      </c>
      <c r="E201" s="47" t="s">
        <v>7</v>
      </c>
      <c r="F201" s="47" t="s">
        <v>520</v>
      </c>
      <c r="G201" s="47" t="s">
        <v>581</v>
      </c>
      <c r="H201" s="48" t="s">
        <v>585</v>
      </c>
      <c r="I201" s="47" t="s">
        <v>582</v>
      </c>
      <c r="J201" s="48" t="s">
        <v>73</v>
      </c>
      <c r="K201" s="47" t="s">
        <v>1</v>
      </c>
      <c r="L201" s="48">
        <v>45</v>
      </c>
      <c r="M201" s="48">
        <v>528633</v>
      </c>
      <c r="N201" s="48">
        <v>434963</v>
      </c>
      <c r="O201" s="64"/>
      <c r="P201" s="64"/>
      <c r="Q201" s="45">
        <f t="shared" si="4"/>
        <v>0</v>
      </c>
      <c r="R201" s="66"/>
      <c r="S201" s="4" t="str">
        <f t="shared" si="5"/>
        <v/>
      </c>
    </row>
    <row r="202" spans="1:19" x14ac:dyDescent="0.25">
      <c r="A202" s="46">
        <v>188</v>
      </c>
      <c r="B202" s="46">
        <v>603403</v>
      </c>
      <c r="C202" s="46" t="s">
        <v>587</v>
      </c>
      <c r="D202" s="46" t="s">
        <v>588</v>
      </c>
      <c r="E202" s="47" t="s">
        <v>7</v>
      </c>
      <c r="F202" s="47" t="s">
        <v>520</v>
      </c>
      <c r="G202" s="47" t="s">
        <v>581</v>
      </c>
      <c r="H202" s="48" t="s">
        <v>589</v>
      </c>
      <c r="I202" s="47" t="s">
        <v>586</v>
      </c>
      <c r="J202" s="48" t="s">
        <v>73</v>
      </c>
      <c r="K202" s="47" t="s">
        <v>1</v>
      </c>
      <c r="L202" s="48">
        <v>29</v>
      </c>
      <c r="M202" s="48">
        <v>527644</v>
      </c>
      <c r="N202" s="48">
        <v>427920</v>
      </c>
      <c r="O202" s="64"/>
      <c r="P202" s="64"/>
      <c r="Q202" s="45">
        <f t="shared" si="4"/>
        <v>0</v>
      </c>
      <c r="R202" s="66"/>
      <c r="S202" s="4" t="str">
        <f t="shared" si="5"/>
        <v/>
      </c>
    </row>
    <row r="203" spans="1:19" x14ac:dyDescent="0.25">
      <c r="A203" s="46">
        <v>189</v>
      </c>
      <c r="B203" s="46">
        <v>40967936</v>
      </c>
      <c r="C203" s="46"/>
      <c r="D203" s="46" t="s">
        <v>9247</v>
      </c>
      <c r="E203" s="47" t="s">
        <v>7</v>
      </c>
      <c r="F203" s="47" t="s">
        <v>520</v>
      </c>
      <c r="G203" s="47" t="s">
        <v>581</v>
      </c>
      <c r="H203" s="48">
        <v>929428</v>
      </c>
      <c r="I203" s="47" t="s">
        <v>581</v>
      </c>
      <c r="J203" s="48">
        <v>11596</v>
      </c>
      <c r="K203" s="47" t="s">
        <v>1286</v>
      </c>
      <c r="L203" s="48">
        <v>1</v>
      </c>
      <c r="M203" s="48">
        <v>531787</v>
      </c>
      <c r="N203" s="48">
        <v>429965</v>
      </c>
      <c r="O203" s="64"/>
      <c r="P203" s="64"/>
      <c r="Q203" s="45">
        <f t="shared" si="4"/>
        <v>0</v>
      </c>
      <c r="R203" s="66"/>
      <c r="S203" s="4" t="str">
        <f t="shared" si="5"/>
        <v/>
      </c>
    </row>
    <row r="204" spans="1:19" x14ac:dyDescent="0.25">
      <c r="A204" s="46">
        <v>190</v>
      </c>
      <c r="B204" s="46">
        <v>603909</v>
      </c>
      <c r="C204" s="46" t="s">
        <v>6526</v>
      </c>
      <c r="D204" s="46" t="s">
        <v>6527</v>
      </c>
      <c r="E204" s="47" t="s">
        <v>7</v>
      </c>
      <c r="F204" s="47" t="s">
        <v>520</v>
      </c>
      <c r="G204" s="47" t="s">
        <v>6525</v>
      </c>
      <c r="H204" s="48" t="s">
        <v>6528</v>
      </c>
      <c r="I204" s="47" t="s">
        <v>6525</v>
      </c>
      <c r="J204" s="48" t="s">
        <v>936</v>
      </c>
      <c r="K204" s="47" t="s">
        <v>932</v>
      </c>
      <c r="L204" s="48">
        <v>15</v>
      </c>
      <c r="M204" s="48">
        <v>530022</v>
      </c>
      <c r="N204" s="48">
        <v>443878</v>
      </c>
      <c r="O204" s="64"/>
      <c r="P204" s="64"/>
      <c r="Q204" s="45">
        <f t="shared" si="4"/>
        <v>0</v>
      </c>
      <c r="R204" s="66"/>
      <c r="S204" s="4" t="str">
        <f t="shared" si="5"/>
        <v/>
      </c>
    </row>
    <row r="205" spans="1:19" x14ac:dyDescent="0.25">
      <c r="A205" s="42">
        <v>191</v>
      </c>
      <c r="B205" s="46">
        <v>693364243</v>
      </c>
      <c r="C205" s="46"/>
      <c r="D205" s="46">
        <v>263026</v>
      </c>
      <c r="E205" s="47" t="s">
        <v>7</v>
      </c>
      <c r="F205" s="47" t="s">
        <v>520</v>
      </c>
      <c r="G205" s="47" t="s">
        <v>6525</v>
      </c>
      <c r="H205" s="48">
        <v>929598</v>
      </c>
      <c r="I205" s="47" t="s">
        <v>6525</v>
      </c>
      <c r="J205" s="48">
        <v>22880</v>
      </c>
      <c r="K205" s="47" t="s">
        <v>1348</v>
      </c>
      <c r="L205" s="48">
        <v>2</v>
      </c>
      <c r="M205" s="48">
        <v>529247</v>
      </c>
      <c r="N205" s="48">
        <v>444445</v>
      </c>
      <c r="O205" s="64"/>
      <c r="P205" s="64"/>
      <c r="Q205" s="45">
        <f t="shared" si="4"/>
        <v>0</v>
      </c>
      <c r="R205" s="66"/>
      <c r="S205" s="4" t="str">
        <f t="shared" si="5"/>
        <v/>
      </c>
    </row>
    <row r="206" spans="1:19" x14ac:dyDescent="0.25">
      <c r="A206" s="46">
        <v>192</v>
      </c>
      <c r="B206" s="46">
        <v>607360</v>
      </c>
      <c r="C206" s="46" t="s">
        <v>550</v>
      </c>
      <c r="D206" s="46" t="s">
        <v>551</v>
      </c>
      <c r="E206" s="47" t="s">
        <v>7</v>
      </c>
      <c r="F206" s="47" t="s">
        <v>539</v>
      </c>
      <c r="G206" s="47" t="s">
        <v>540</v>
      </c>
      <c r="H206" s="48" t="s">
        <v>552</v>
      </c>
      <c r="I206" s="47" t="s">
        <v>549</v>
      </c>
      <c r="J206" s="48" t="s">
        <v>73</v>
      </c>
      <c r="K206" s="47" t="s">
        <v>1</v>
      </c>
      <c r="L206" s="48">
        <v>16</v>
      </c>
      <c r="M206" s="48">
        <v>577668</v>
      </c>
      <c r="N206" s="48">
        <v>389807</v>
      </c>
      <c r="O206" s="64"/>
      <c r="P206" s="64"/>
      <c r="Q206" s="45">
        <f t="shared" si="4"/>
        <v>0</v>
      </c>
      <c r="R206" s="66"/>
      <c r="S206" s="4" t="str">
        <f t="shared" si="5"/>
        <v/>
      </c>
    </row>
    <row r="207" spans="1:19" x14ac:dyDescent="0.25">
      <c r="A207" s="46">
        <v>193</v>
      </c>
      <c r="B207" s="46">
        <v>607866</v>
      </c>
      <c r="C207" s="46" t="s">
        <v>554</v>
      </c>
      <c r="D207" s="46" t="s">
        <v>555</v>
      </c>
      <c r="E207" s="47" t="s">
        <v>7</v>
      </c>
      <c r="F207" s="47" t="s">
        <v>539</v>
      </c>
      <c r="G207" s="47" t="s">
        <v>540</v>
      </c>
      <c r="H207" s="48" t="s">
        <v>556</v>
      </c>
      <c r="I207" s="47" t="s">
        <v>553</v>
      </c>
      <c r="J207" s="48" t="s">
        <v>73</v>
      </c>
      <c r="K207" s="47" t="s">
        <v>1</v>
      </c>
      <c r="L207" s="48">
        <v>14</v>
      </c>
      <c r="M207" s="48">
        <v>574702</v>
      </c>
      <c r="N207" s="48">
        <v>401241</v>
      </c>
      <c r="O207" s="64"/>
      <c r="P207" s="64"/>
      <c r="Q207" s="45">
        <f t="shared" si="4"/>
        <v>0</v>
      </c>
      <c r="R207" s="66"/>
      <c r="S207" s="4" t="str">
        <f t="shared" si="5"/>
        <v/>
      </c>
    </row>
    <row r="208" spans="1:19" x14ac:dyDescent="0.25">
      <c r="A208" s="46">
        <v>194</v>
      </c>
      <c r="B208" s="46">
        <v>606672</v>
      </c>
      <c r="C208" s="46" t="s">
        <v>542</v>
      </c>
      <c r="D208" s="46" t="s">
        <v>543</v>
      </c>
      <c r="E208" s="47" t="s">
        <v>7</v>
      </c>
      <c r="F208" s="47" t="s">
        <v>539</v>
      </c>
      <c r="G208" s="47" t="s">
        <v>540</v>
      </c>
      <c r="H208" s="48" t="s">
        <v>544</v>
      </c>
      <c r="I208" s="47" t="s">
        <v>541</v>
      </c>
      <c r="J208" s="48" t="s">
        <v>73</v>
      </c>
      <c r="K208" s="47" t="s">
        <v>1</v>
      </c>
      <c r="L208" s="48">
        <v>27</v>
      </c>
      <c r="M208" s="48">
        <v>573747</v>
      </c>
      <c r="N208" s="48">
        <v>391186</v>
      </c>
      <c r="O208" s="64"/>
      <c r="P208" s="64"/>
      <c r="Q208" s="45">
        <f t="shared" ref="Q208:Q271" si="6">ROUND((O208+12*P208)*1.23,2)</f>
        <v>0</v>
      </c>
      <c r="R208" s="66"/>
      <c r="S208" s="4" t="str">
        <f t="shared" ref="S208:S271" si="7">IF((COUNTBLANK(O208:P208)+COUNTBLANK(R208))=3,"",IF((COUNTBLANK(O208:P208)+COUNTBLANK(R208))&lt;&gt;0," Błąd: nie wszystkie wartości wypełnione.","")&amp;IF(P208&gt;200," Błąd: abonament przekracza 200 zł.",""))</f>
        <v/>
      </c>
    </row>
    <row r="209" spans="1:19" x14ac:dyDescent="0.25">
      <c r="A209" s="46">
        <v>195</v>
      </c>
      <c r="B209" s="46">
        <v>606735</v>
      </c>
      <c r="C209" s="46" t="s">
        <v>546</v>
      </c>
      <c r="D209" s="46" t="s">
        <v>547</v>
      </c>
      <c r="E209" s="47" t="s">
        <v>7</v>
      </c>
      <c r="F209" s="47" t="s">
        <v>539</v>
      </c>
      <c r="G209" s="47" t="s">
        <v>540</v>
      </c>
      <c r="H209" s="48" t="s">
        <v>548</v>
      </c>
      <c r="I209" s="47" t="s">
        <v>545</v>
      </c>
      <c r="J209" s="48" t="s">
        <v>73</v>
      </c>
      <c r="K209" s="47" t="s">
        <v>1</v>
      </c>
      <c r="L209" s="48">
        <v>22</v>
      </c>
      <c r="M209" s="48">
        <v>571658</v>
      </c>
      <c r="N209" s="48">
        <v>387905</v>
      </c>
      <c r="O209" s="64"/>
      <c r="P209" s="64"/>
      <c r="Q209" s="45">
        <f t="shared" si="6"/>
        <v>0</v>
      </c>
      <c r="R209" s="66"/>
      <c r="S209" s="4" t="str">
        <f t="shared" si="7"/>
        <v/>
      </c>
    </row>
    <row r="210" spans="1:19" x14ac:dyDescent="0.25">
      <c r="A210" s="42">
        <v>196</v>
      </c>
      <c r="B210" s="46">
        <v>606038</v>
      </c>
      <c r="C210" s="46" t="s">
        <v>6494</v>
      </c>
      <c r="D210" s="46" t="s">
        <v>6495</v>
      </c>
      <c r="E210" s="47" t="s">
        <v>7</v>
      </c>
      <c r="F210" s="47" t="s">
        <v>539</v>
      </c>
      <c r="G210" s="47" t="s">
        <v>540</v>
      </c>
      <c r="H210" s="48" t="s">
        <v>6496</v>
      </c>
      <c r="I210" s="47" t="s">
        <v>540</v>
      </c>
      <c r="J210" s="48" t="s">
        <v>6497</v>
      </c>
      <c r="K210" s="47" t="s">
        <v>6493</v>
      </c>
      <c r="L210" s="48">
        <v>3</v>
      </c>
      <c r="M210" s="48">
        <v>570790</v>
      </c>
      <c r="N210" s="48">
        <v>398704</v>
      </c>
      <c r="O210" s="64"/>
      <c r="P210" s="64"/>
      <c r="Q210" s="45">
        <f t="shared" si="6"/>
        <v>0</v>
      </c>
      <c r="R210" s="66"/>
      <c r="S210" s="4" t="str">
        <f t="shared" si="7"/>
        <v/>
      </c>
    </row>
    <row r="211" spans="1:19" x14ac:dyDescent="0.25">
      <c r="A211" s="46">
        <v>197</v>
      </c>
      <c r="B211" s="46">
        <v>606198</v>
      </c>
      <c r="C211" s="46" t="s">
        <v>6499</v>
      </c>
      <c r="D211" s="46" t="s">
        <v>6500</v>
      </c>
      <c r="E211" s="47" t="s">
        <v>7</v>
      </c>
      <c r="F211" s="47" t="s">
        <v>539</v>
      </c>
      <c r="G211" s="47" t="s">
        <v>540</v>
      </c>
      <c r="H211" s="48" t="s">
        <v>6496</v>
      </c>
      <c r="I211" s="47" t="s">
        <v>540</v>
      </c>
      <c r="J211" s="48" t="s">
        <v>6501</v>
      </c>
      <c r="K211" s="47" t="s">
        <v>6498</v>
      </c>
      <c r="L211" s="48">
        <v>1</v>
      </c>
      <c r="M211" s="48">
        <v>570763</v>
      </c>
      <c r="N211" s="48">
        <v>398610</v>
      </c>
      <c r="O211" s="64"/>
      <c r="P211" s="64"/>
      <c r="Q211" s="45">
        <f t="shared" si="6"/>
        <v>0</v>
      </c>
      <c r="R211" s="66"/>
      <c r="S211" s="4" t="str">
        <f t="shared" si="7"/>
        <v/>
      </c>
    </row>
    <row r="212" spans="1:19" x14ac:dyDescent="0.25">
      <c r="A212" s="46">
        <v>198</v>
      </c>
      <c r="B212" s="46">
        <v>609315</v>
      </c>
      <c r="C212" s="46" t="s">
        <v>6504</v>
      </c>
      <c r="D212" s="46" t="s">
        <v>6505</v>
      </c>
      <c r="E212" s="47" t="s">
        <v>7</v>
      </c>
      <c r="F212" s="47" t="s">
        <v>539</v>
      </c>
      <c r="G212" s="47" t="s">
        <v>6502</v>
      </c>
      <c r="H212" s="48" t="s">
        <v>6506</v>
      </c>
      <c r="I212" s="47" t="s">
        <v>6502</v>
      </c>
      <c r="J212" s="48" t="s">
        <v>6507</v>
      </c>
      <c r="K212" s="47" t="s">
        <v>6503</v>
      </c>
      <c r="L212" s="48">
        <v>4</v>
      </c>
      <c r="M212" s="48">
        <v>598366</v>
      </c>
      <c r="N212" s="48">
        <v>406673</v>
      </c>
      <c r="O212" s="64"/>
      <c r="P212" s="64"/>
      <c r="Q212" s="45">
        <f t="shared" si="6"/>
        <v>0</v>
      </c>
      <c r="R212" s="66"/>
      <c r="S212" s="4" t="str">
        <f t="shared" si="7"/>
        <v/>
      </c>
    </row>
    <row r="213" spans="1:19" x14ac:dyDescent="0.25">
      <c r="A213" s="46">
        <v>199</v>
      </c>
      <c r="B213" s="46">
        <v>609344</v>
      </c>
      <c r="C213" s="46" t="s">
        <v>6508</v>
      </c>
      <c r="D213" s="46" t="s">
        <v>6509</v>
      </c>
      <c r="E213" s="47" t="s">
        <v>7</v>
      </c>
      <c r="F213" s="47" t="s">
        <v>539</v>
      </c>
      <c r="G213" s="47" t="s">
        <v>6502</v>
      </c>
      <c r="H213" s="48" t="s">
        <v>6506</v>
      </c>
      <c r="I213" s="47" t="s">
        <v>6502</v>
      </c>
      <c r="J213" s="48" t="s">
        <v>957</v>
      </c>
      <c r="K213" s="47" t="s">
        <v>953</v>
      </c>
      <c r="L213" s="48">
        <v>2</v>
      </c>
      <c r="M213" s="48">
        <v>598300</v>
      </c>
      <c r="N213" s="48">
        <v>406512</v>
      </c>
      <c r="O213" s="64"/>
      <c r="P213" s="64"/>
      <c r="Q213" s="45">
        <f t="shared" si="6"/>
        <v>0</v>
      </c>
      <c r="R213" s="66"/>
      <c r="S213" s="4" t="str">
        <f t="shared" si="7"/>
        <v/>
      </c>
    </row>
    <row r="214" spans="1:19" x14ac:dyDescent="0.25">
      <c r="A214" s="46">
        <v>200</v>
      </c>
      <c r="B214" s="46">
        <v>623519</v>
      </c>
      <c r="C214" s="46" t="s">
        <v>5605</v>
      </c>
      <c r="D214" s="46" t="s">
        <v>5606</v>
      </c>
      <c r="E214" s="47" t="s">
        <v>7</v>
      </c>
      <c r="F214" s="47" t="s">
        <v>5598</v>
      </c>
      <c r="G214" s="47" t="s">
        <v>5599</v>
      </c>
      <c r="H214" s="48" t="s">
        <v>5607</v>
      </c>
      <c r="I214" s="47" t="s">
        <v>5604</v>
      </c>
      <c r="J214" s="48" t="s">
        <v>73</v>
      </c>
      <c r="K214" s="47" t="s">
        <v>1</v>
      </c>
      <c r="L214" s="48">
        <v>48</v>
      </c>
      <c r="M214" s="48">
        <v>477257</v>
      </c>
      <c r="N214" s="48">
        <v>525015</v>
      </c>
      <c r="O214" s="64"/>
      <c r="P214" s="64"/>
      <c r="Q214" s="45">
        <f t="shared" si="6"/>
        <v>0</v>
      </c>
      <c r="R214" s="66"/>
      <c r="S214" s="4" t="str">
        <f t="shared" si="7"/>
        <v/>
      </c>
    </row>
    <row r="215" spans="1:19" x14ac:dyDescent="0.25">
      <c r="A215" s="42">
        <v>201</v>
      </c>
      <c r="B215" s="46">
        <v>9633152</v>
      </c>
      <c r="C215" s="46" t="s">
        <v>5601</v>
      </c>
      <c r="D215" s="46" t="s">
        <v>5602</v>
      </c>
      <c r="E215" s="47" t="s">
        <v>7</v>
      </c>
      <c r="F215" s="47" t="s">
        <v>5598</v>
      </c>
      <c r="G215" s="47" t="s">
        <v>5599</v>
      </c>
      <c r="H215" s="48" t="s">
        <v>5603</v>
      </c>
      <c r="I215" s="47" t="s">
        <v>5600</v>
      </c>
      <c r="J215" s="48" t="s">
        <v>73</v>
      </c>
      <c r="K215" s="47" t="s">
        <v>1</v>
      </c>
      <c r="L215" s="48">
        <v>27</v>
      </c>
      <c r="M215" s="48">
        <v>474008</v>
      </c>
      <c r="N215" s="48">
        <v>522018</v>
      </c>
      <c r="O215" s="64"/>
      <c r="P215" s="64"/>
      <c r="Q215" s="45">
        <f t="shared" si="6"/>
        <v>0</v>
      </c>
      <c r="R215" s="66"/>
      <c r="S215" s="4" t="str">
        <f t="shared" si="7"/>
        <v/>
      </c>
    </row>
    <row r="216" spans="1:19" x14ac:dyDescent="0.25">
      <c r="A216" s="46">
        <v>202</v>
      </c>
      <c r="B216" s="46">
        <v>626145</v>
      </c>
      <c r="C216" s="46" t="s">
        <v>5633</v>
      </c>
      <c r="D216" s="46" t="s">
        <v>5634</v>
      </c>
      <c r="E216" s="47" t="s">
        <v>7</v>
      </c>
      <c r="F216" s="47" t="s">
        <v>5598</v>
      </c>
      <c r="G216" s="47" t="s">
        <v>5631</v>
      </c>
      <c r="H216" s="48" t="s">
        <v>5635</v>
      </c>
      <c r="I216" s="47" t="s">
        <v>5631</v>
      </c>
      <c r="J216" s="48" t="s">
        <v>5636</v>
      </c>
      <c r="K216" s="47" t="s">
        <v>5632</v>
      </c>
      <c r="L216" s="48">
        <v>1</v>
      </c>
      <c r="M216" s="48">
        <v>481022</v>
      </c>
      <c r="N216" s="48">
        <v>528929</v>
      </c>
      <c r="O216" s="64"/>
      <c r="P216" s="64"/>
      <c r="Q216" s="45">
        <f t="shared" si="6"/>
        <v>0</v>
      </c>
      <c r="R216" s="66"/>
      <c r="S216" s="4" t="str">
        <f t="shared" si="7"/>
        <v/>
      </c>
    </row>
    <row r="217" spans="1:19" x14ac:dyDescent="0.25">
      <c r="A217" s="46">
        <v>203</v>
      </c>
      <c r="B217" s="46">
        <v>628020</v>
      </c>
      <c r="C217" s="46" t="s">
        <v>5638</v>
      </c>
      <c r="D217" s="46" t="s">
        <v>5639</v>
      </c>
      <c r="E217" s="47" t="s">
        <v>7</v>
      </c>
      <c r="F217" s="47" t="s">
        <v>5598</v>
      </c>
      <c r="G217" s="47" t="s">
        <v>5637</v>
      </c>
      <c r="H217" s="48" t="s">
        <v>5640</v>
      </c>
      <c r="I217" s="47" t="s">
        <v>5637</v>
      </c>
      <c r="J217" s="48" t="s">
        <v>5597</v>
      </c>
      <c r="K217" s="47" t="s">
        <v>5593</v>
      </c>
      <c r="L217" s="48">
        <v>39</v>
      </c>
      <c r="M217" s="48">
        <v>466489</v>
      </c>
      <c r="N217" s="48">
        <v>520670</v>
      </c>
      <c r="O217" s="64"/>
      <c r="P217" s="64"/>
      <c r="Q217" s="45">
        <f t="shared" si="6"/>
        <v>0</v>
      </c>
      <c r="R217" s="66"/>
      <c r="S217" s="4" t="str">
        <f t="shared" si="7"/>
        <v/>
      </c>
    </row>
    <row r="218" spans="1:19" x14ac:dyDescent="0.25">
      <c r="A218" s="46">
        <v>204</v>
      </c>
      <c r="B218" s="46">
        <v>629423</v>
      </c>
      <c r="C218" s="46" t="s">
        <v>5643</v>
      </c>
      <c r="D218" s="46" t="s">
        <v>5644</v>
      </c>
      <c r="E218" s="47" t="s">
        <v>7</v>
      </c>
      <c r="F218" s="47" t="s">
        <v>5598</v>
      </c>
      <c r="G218" s="47" t="s">
        <v>5641</v>
      </c>
      <c r="H218" s="48" t="s">
        <v>5645</v>
      </c>
      <c r="I218" s="47" t="s">
        <v>5642</v>
      </c>
      <c r="J218" s="48" t="s">
        <v>73</v>
      </c>
      <c r="K218" s="47" t="s">
        <v>1</v>
      </c>
      <c r="L218" s="48">
        <v>1</v>
      </c>
      <c r="M218" s="48">
        <v>469049</v>
      </c>
      <c r="N218" s="48">
        <v>531120</v>
      </c>
      <c r="O218" s="64"/>
      <c r="P218" s="64"/>
      <c r="Q218" s="45">
        <f t="shared" si="6"/>
        <v>0</v>
      </c>
      <c r="R218" s="66"/>
      <c r="S218" s="4" t="str">
        <f t="shared" si="7"/>
        <v/>
      </c>
    </row>
    <row r="219" spans="1:19" x14ac:dyDescent="0.25">
      <c r="A219" s="46">
        <v>205</v>
      </c>
      <c r="B219" s="46">
        <v>621877</v>
      </c>
      <c r="C219" s="46" t="s">
        <v>8801</v>
      </c>
      <c r="D219" s="46" t="s">
        <v>8802</v>
      </c>
      <c r="E219" s="47" t="s">
        <v>7</v>
      </c>
      <c r="F219" s="47" t="s">
        <v>5598</v>
      </c>
      <c r="G219" s="47" t="s">
        <v>5641</v>
      </c>
      <c r="H219" s="48" t="s">
        <v>8803</v>
      </c>
      <c r="I219" s="47" t="s">
        <v>5641</v>
      </c>
      <c r="J219" s="48" t="s">
        <v>8804</v>
      </c>
      <c r="K219" s="47" t="s">
        <v>8800</v>
      </c>
      <c r="L219" s="48">
        <v>20</v>
      </c>
      <c r="M219" s="48">
        <v>467963</v>
      </c>
      <c r="N219" s="48">
        <v>529118</v>
      </c>
      <c r="O219" s="64"/>
      <c r="P219" s="64"/>
      <c r="Q219" s="45">
        <f t="shared" si="6"/>
        <v>0</v>
      </c>
      <c r="R219" s="66"/>
      <c r="S219" s="4" t="str">
        <f t="shared" si="7"/>
        <v/>
      </c>
    </row>
    <row r="220" spans="1:19" x14ac:dyDescent="0.25">
      <c r="A220" s="42">
        <v>206</v>
      </c>
      <c r="B220" s="46">
        <v>622110</v>
      </c>
      <c r="C220" s="46" t="s">
        <v>8805</v>
      </c>
      <c r="D220" s="46" t="s">
        <v>8806</v>
      </c>
      <c r="E220" s="47" t="s">
        <v>7</v>
      </c>
      <c r="F220" s="47" t="s">
        <v>5598</v>
      </c>
      <c r="G220" s="47" t="s">
        <v>5641</v>
      </c>
      <c r="H220" s="48" t="s">
        <v>8803</v>
      </c>
      <c r="I220" s="47" t="s">
        <v>5641</v>
      </c>
      <c r="J220" s="48" t="s">
        <v>800</v>
      </c>
      <c r="K220" s="47" t="s">
        <v>796</v>
      </c>
      <c r="L220" s="48">
        <v>58</v>
      </c>
      <c r="M220" s="48">
        <v>468097</v>
      </c>
      <c r="N220" s="48">
        <v>528053</v>
      </c>
      <c r="O220" s="64"/>
      <c r="P220" s="64"/>
      <c r="Q220" s="45">
        <f t="shared" si="6"/>
        <v>0</v>
      </c>
      <c r="R220" s="66"/>
      <c r="S220" s="4" t="str">
        <f t="shared" si="7"/>
        <v/>
      </c>
    </row>
    <row r="221" spans="1:19" x14ac:dyDescent="0.25">
      <c r="A221" s="46">
        <v>207</v>
      </c>
      <c r="B221" s="46">
        <v>638202</v>
      </c>
      <c r="C221" s="46" t="s">
        <v>5648</v>
      </c>
      <c r="D221" s="46" t="s">
        <v>5649</v>
      </c>
      <c r="E221" s="47" t="s">
        <v>7</v>
      </c>
      <c r="F221" s="47" t="s">
        <v>5552</v>
      </c>
      <c r="G221" s="47" t="s">
        <v>5646</v>
      </c>
      <c r="H221" s="48" t="s">
        <v>5650</v>
      </c>
      <c r="I221" s="47" t="s">
        <v>5647</v>
      </c>
      <c r="J221" s="48" t="s">
        <v>73</v>
      </c>
      <c r="K221" s="47" t="s">
        <v>1</v>
      </c>
      <c r="L221" s="48">
        <v>23</v>
      </c>
      <c r="M221" s="48">
        <v>580369</v>
      </c>
      <c r="N221" s="48">
        <v>534723</v>
      </c>
      <c r="O221" s="64"/>
      <c r="P221" s="64"/>
      <c r="Q221" s="45">
        <f t="shared" si="6"/>
        <v>0</v>
      </c>
      <c r="R221" s="66"/>
      <c r="S221" s="4" t="str">
        <f t="shared" si="7"/>
        <v/>
      </c>
    </row>
    <row r="222" spans="1:19" x14ac:dyDescent="0.25">
      <c r="A222" s="46">
        <v>208</v>
      </c>
      <c r="B222" s="46">
        <v>640644</v>
      </c>
      <c r="C222" s="46" t="s">
        <v>5555</v>
      </c>
      <c r="D222" s="46" t="s">
        <v>5556</v>
      </c>
      <c r="E222" s="47" t="s">
        <v>7</v>
      </c>
      <c r="F222" s="47" t="s">
        <v>5552</v>
      </c>
      <c r="G222" s="47" t="s">
        <v>5553</v>
      </c>
      <c r="H222" s="48" t="s">
        <v>5557</v>
      </c>
      <c r="I222" s="47" t="s">
        <v>5554</v>
      </c>
      <c r="J222" s="48" t="s">
        <v>73</v>
      </c>
      <c r="K222" s="47" t="s">
        <v>1</v>
      </c>
      <c r="L222" s="48">
        <v>37</v>
      </c>
      <c r="M222" s="48">
        <v>586257</v>
      </c>
      <c r="N222" s="48">
        <v>514776</v>
      </c>
      <c r="O222" s="64"/>
      <c r="P222" s="64"/>
      <c r="Q222" s="45">
        <f t="shared" si="6"/>
        <v>0</v>
      </c>
      <c r="R222" s="66"/>
      <c r="S222" s="4" t="str">
        <f t="shared" si="7"/>
        <v/>
      </c>
    </row>
    <row r="223" spans="1:19" x14ac:dyDescent="0.25">
      <c r="A223" s="46">
        <v>209</v>
      </c>
      <c r="B223" s="46">
        <v>642403</v>
      </c>
      <c r="C223" s="46" t="s">
        <v>535</v>
      </c>
      <c r="D223" s="46" t="s">
        <v>536</v>
      </c>
      <c r="E223" s="47" t="s">
        <v>7</v>
      </c>
      <c r="F223" s="47" t="s">
        <v>531</v>
      </c>
      <c r="G223" s="47" t="s">
        <v>532</v>
      </c>
      <c r="H223" s="48" t="s">
        <v>537</v>
      </c>
      <c r="I223" s="47" t="s">
        <v>533</v>
      </c>
      <c r="J223" s="48" t="s">
        <v>538</v>
      </c>
      <c r="K223" s="47" t="s">
        <v>534</v>
      </c>
      <c r="L223" s="48">
        <v>1</v>
      </c>
      <c r="M223" s="48">
        <v>638368</v>
      </c>
      <c r="N223" s="48">
        <v>399509</v>
      </c>
      <c r="O223" s="64"/>
      <c r="P223" s="64"/>
      <c r="Q223" s="45">
        <f t="shared" si="6"/>
        <v>0</v>
      </c>
      <c r="R223" s="66"/>
      <c r="S223" s="4" t="str">
        <f t="shared" si="7"/>
        <v/>
      </c>
    </row>
    <row r="224" spans="1:19" x14ac:dyDescent="0.25">
      <c r="A224" s="46">
        <v>210</v>
      </c>
      <c r="B224" s="46">
        <v>641214</v>
      </c>
      <c r="C224" s="46" t="s">
        <v>6490</v>
      </c>
      <c r="D224" s="46" t="s">
        <v>6491</v>
      </c>
      <c r="E224" s="47" t="s">
        <v>7</v>
      </c>
      <c r="F224" s="47" t="s">
        <v>531</v>
      </c>
      <c r="G224" s="47" t="s">
        <v>532</v>
      </c>
      <c r="H224" s="48" t="s">
        <v>6492</v>
      </c>
      <c r="I224" s="47" t="s">
        <v>532</v>
      </c>
      <c r="J224" s="48" t="s">
        <v>197</v>
      </c>
      <c r="K224" s="47" t="s">
        <v>26</v>
      </c>
      <c r="L224" s="48">
        <v>3</v>
      </c>
      <c r="M224" s="48">
        <v>631050</v>
      </c>
      <c r="N224" s="48">
        <v>402217</v>
      </c>
      <c r="O224" s="64"/>
      <c r="P224" s="64"/>
      <c r="Q224" s="45">
        <f t="shared" si="6"/>
        <v>0</v>
      </c>
      <c r="R224" s="66"/>
      <c r="S224" s="4" t="str">
        <f t="shared" si="7"/>
        <v/>
      </c>
    </row>
    <row r="225" spans="1:19" x14ac:dyDescent="0.25">
      <c r="A225" s="42">
        <v>211</v>
      </c>
      <c r="B225" s="46">
        <v>644267</v>
      </c>
      <c r="C225" s="46" t="s">
        <v>614</v>
      </c>
      <c r="D225" s="46" t="s">
        <v>615</v>
      </c>
      <c r="E225" s="47" t="s">
        <v>7</v>
      </c>
      <c r="F225" s="47" t="s">
        <v>531</v>
      </c>
      <c r="G225" s="47" t="s">
        <v>612</v>
      </c>
      <c r="H225" s="48" t="s">
        <v>616</v>
      </c>
      <c r="I225" s="47" t="s">
        <v>613</v>
      </c>
      <c r="J225" s="48" t="s">
        <v>73</v>
      </c>
      <c r="K225" s="47" t="s">
        <v>1</v>
      </c>
      <c r="L225" s="48">
        <v>1</v>
      </c>
      <c r="M225" s="48">
        <v>395764</v>
      </c>
      <c r="N225" s="48">
        <v>621655</v>
      </c>
      <c r="O225" s="64"/>
      <c r="P225" s="64"/>
      <c r="Q225" s="45">
        <f t="shared" si="6"/>
        <v>0</v>
      </c>
      <c r="R225" s="66"/>
      <c r="S225" s="4" t="str">
        <f t="shared" si="7"/>
        <v/>
      </c>
    </row>
    <row r="226" spans="1:19" x14ac:dyDescent="0.25">
      <c r="A226" s="46">
        <v>212</v>
      </c>
      <c r="B226" s="46">
        <v>657510</v>
      </c>
      <c r="C226" s="46" t="s">
        <v>601</v>
      </c>
      <c r="D226" s="46" t="s">
        <v>602</v>
      </c>
      <c r="E226" s="47" t="s">
        <v>7</v>
      </c>
      <c r="F226" s="47" t="s">
        <v>598</v>
      </c>
      <c r="G226" s="47" t="s">
        <v>599</v>
      </c>
      <c r="H226" s="48" t="s">
        <v>603</v>
      </c>
      <c r="I226" s="47" t="s">
        <v>600</v>
      </c>
      <c r="J226" s="48" t="s">
        <v>197</v>
      </c>
      <c r="K226" s="47" t="s">
        <v>26</v>
      </c>
      <c r="L226" s="48">
        <v>6</v>
      </c>
      <c r="M226" s="48">
        <v>448817</v>
      </c>
      <c r="N226" s="48">
        <v>641866</v>
      </c>
      <c r="O226" s="64"/>
      <c r="P226" s="64"/>
      <c r="Q226" s="45">
        <f t="shared" si="6"/>
        <v>0</v>
      </c>
      <c r="R226" s="66"/>
      <c r="S226" s="4" t="str">
        <f t="shared" si="7"/>
        <v/>
      </c>
    </row>
    <row r="227" spans="1:19" x14ac:dyDescent="0.25">
      <c r="A227" s="46">
        <v>213</v>
      </c>
      <c r="B227" s="46">
        <v>658276</v>
      </c>
      <c r="C227" s="46" t="s">
        <v>604</v>
      </c>
      <c r="D227" s="46" t="s">
        <v>605</v>
      </c>
      <c r="E227" s="47" t="s">
        <v>7</v>
      </c>
      <c r="F227" s="47" t="s">
        <v>598</v>
      </c>
      <c r="G227" s="47" t="s">
        <v>599</v>
      </c>
      <c r="H227" s="48" t="s">
        <v>606</v>
      </c>
      <c r="I227" s="47" t="s">
        <v>599</v>
      </c>
      <c r="J227" s="48" t="s">
        <v>197</v>
      </c>
      <c r="K227" s="47" t="s">
        <v>26</v>
      </c>
      <c r="L227" s="48">
        <v>8</v>
      </c>
      <c r="M227" s="48">
        <v>456547</v>
      </c>
      <c r="N227" s="48">
        <v>637360</v>
      </c>
      <c r="O227" s="64"/>
      <c r="P227" s="64"/>
      <c r="Q227" s="45">
        <f t="shared" si="6"/>
        <v>0</v>
      </c>
      <c r="R227" s="66"/>
      <c r="S227" s="4" t="str">
        <f t="shared" si="7"/>
        <v/>
      </c>
    </row>
    <row r="228" spans="1:19" x14ac:dyDescent="0.25">
      <c r="A228" s="46">
        <v>214</v>
      </c>
      <c r="B228" s="46">
        <v>661416</v>
      </c>
      <c r="C228" s="46" t="s">
        <v>609</v>
      </c>
      <c r="D228" s="46" t="s">
        <v>610</v>
      </c>
      <c r="E228" s="47" t="s">
        <v>7</v>
      </c>
      <c r="F228" s="47" t="s">
        <v>598</v>
      </c>
      <c r="G228" s="47" t="s">
        <v>607</v>
      </c>
      <c r="H228" s="48" t="s">
        <v>611</v>
      </c>
      <c r="I228" s="47" t="s">
        <v>608</v>
      </c>
      <c r="J228" s="48" t="s">
        <v>73</v>
      </c>
      <c r="K228" s="47" t="s">
        <v>1</v>
      </c>
      <c r="L228" s="48">
        <v>17</v>
      </c>
      <c r="M228" s="48">
        <v>450375</v>
      </c>
      <c r="N228" s="48">
        <v>605144</v>
      </c>
      <c r="O228" s="64"/>
      <c r="P228" s="64"/>
      <c r="Q228" s="45">
        <f t="shared" si="6"/>
        <v>0</v>
      </c>
      <c r="R228" s="66"/>
      <c r="S228" s="4" t="str">
        <f t="shared" si="7"/>
        <v/>
      </c>
    </row>
    <row r="229" spans="1:19" x14ac:dyDescent="0.25">
      <c r="A229" s="46">
        <v>215</v>
      </c>
      <c r="B229" s="46">
        <v>664208</v>
      </c>
      <c r="C229" s="46" t="s">
        <v>630</v>
      </c>
      <c r="D229" s="46" t="s">
        <v>631</v>
      </c>
      <c r="E229" s="47" t="s">
        <v>7</v>
      </c>
      <c r="F229" s="47" t="s">
        <v>598</v>
      </c>
      <c r="G229" s="47" t="s">
        <v>628</v>
      </c>
      <c r="H229" s="48" t="s">
        <v>632</v>
      </c>
      <c r="I229" s="47" t="s">
        <v>629</v>
      </c>
      <c r="J229" s="48" t="s">
        <v>73</v>
      </c>
      <c r="K229" s="47" t="s">
        <v>1</v>
      </c>
      <c r="L229" s="48">
        <v>23</v>
      </c>
      <c r="M229" s="48">
        <v>467122</v>
      </c>
      <c r="N229" s="48">
        <v>621277</v>
      </c>
      <c r="O229" s="64"/>
      <c r="P229" s="64"/>
      <c r="Q229" s="45">
        <f t="shared" si="6"/>
        <v>0</v>
      </c>
      <c r="R229" s="66"/>
      <c r="S229" s="4" t="str">
        <f t="shared" si="7"/>
        <v/>
      </c>
    </row>
    <row r="230" spans="1:19" x14ac:dyDescent="0.25">
      <c r="A230" s="42">
        <v>216</v>
      </c>
      <c r="B230" s="46">
        <v>663893</v>
      </c>
      <c r="C230" s="46" t="s">
        <v>6530</v>
      </c>
      <c r="D230" s="46" t="s">
        <v>6531</v>
      </c>
      <c r="E230" s="47" t="s">
        <v>7</v>
      </c>
      <c r="F230" s="47" t="s">
        <v>598</v>
      </c>
      <c r="G230" s="47" t="s">
        <v>628</v>
      </c>
      <c r="H230" s="48" t="s">
        <v>6532</v>
      </c>
      <c r="I230" s="47" t="s">
        <v>628</v>
      </c>
      <c r="J230" s="48" t="s">
        <v>6533</v>
      </c>
      <c r="K230" s="47" t="s">
        <v>6529</v>
      </c>
      <c r="L230" s="48">
        <v>20</v>
      </c>
      <c r="M230" s="48">
        <v>463833</v>
      </c>
      <c r="N230" s="48">
        <v>616125</v>
      </c>
      <c r="O230" s="64"/>
      <c r="P230" s="64"/>
      <c r="Q230" s="45">
        <f t="shared" si="6"/>
        <v>0</v>
      </c>
      <c r="R230" s="66"/>
      <c r="S230" s="4" t="str">
        <f t="shared" si="7"/>
        <v/>
      </c>
    </row>
    <row r="231" spans="1:19" x14ac:dyDescent="0.25">
      <c r="A231" s="46">
        <v>217</v>
      </c>
      <c r="B231" s="46">
        <v>666609</v>
      </c>
      <c r="C231" s="46" t="s">
        <v>636</v>
      </c>
      <c r="D231" s="46" t="s">
        <v>637</v>
      </c>
      <c r="E231" s="47" t="s">
        <v>7</v>
      </c>
      <c r="F231" s="47" t="s">
        <v>598</v>
      </c>
      <c r="G231" s="47" t="s">
        <v>633</v>
      </c>
      <c r="H231" s="48" t="s">
        <v>638</v>
      </c>
      <c r="I231" s="47" t="s">
        <v>633</v>
      </c>
      <c r="J231" s="48" t="s">
        <v>639</v>
      </c>
      <c r="K231" s="47" t="s">
        <v>634</v>
      </c>
      <c r="L231" s="48" t="s">
        <v>635</v>
      </c>
      <c r="M231" s="48">
        <v>439884</v>
      </c>
      <c r="N231" s="48">
        <v>617438</v>
      </c>
      <c r="O231" s="64"/>
      <c r="P231" s="64"/>
      <c r="Q231" s="45">
        <f t="shared" si="6"/>
        <v>0</v>
      </c>
      <c r="R231" s="66"/>
      <c r="S231" s="4" t="str">
        <f t="shared" si="7"/>
        <v/>
      </c>
    </row>
    <row r="232" spans="1:19" x14ac:dyDescent="0.25">
      <c r="A232" s="46">
        <v>218</v>
      </c>
      <c r="B232" s="46">
        <v>667455</v>
      </c>
      <c r="C232" s="46" t="s">
        <v>642</v>
      </c>
      <c r="D232" s="46" t="s">
        <v>643</v>
      </c>
      <c r="E232" s="47" t="s">
        <v>7</v>
      </c>
      <c r="F232" s="47" t="s">
        <v>598</v>
      </c>
      <c r="G232" s="47" t="s">
        <v>640</v>
      </c>
      <c r="H232" s="48" t="s">
        <v>644</v>
      </c>
      <c r="I232" s="47" t="s">
        <v>641</v>
      </c>
      <c r="J232" s="48" t="s">
        <v>73</v>
      </c>
      <c r="K232" s="47" t="s">
        <v>1</v>
      </c>
      <c r="L232" s="48">
        <v>12</v>
      </c>
      <c r="M232" s="48">
        <v>465858</v>
      </c>
      <c r="N232" s="48">
        <v>641471</v>
      </c>
      <c r="O232" s="64"/>
      <c r="P232" s="64"/>
      <c r="Q232" s="45">
        <f t="shared" si="6"/>
        <v>0</v>
      </c>
      <c r="R232" s="66"/>
      <c r="S232" s="4" t="str">
        <f t="shared" si="7"/>
        <v/>
      </c>
    </row>
    <row r="233" spans="1:19" x14ac:dyDescent="0.25">
      <c r="A233" s="46">
        <v>219</v>
      </c>
      <c r="B233" s="46">
        <v>4447696</v>
      </c>
      <c r="C233" s="46"/>
      <c r="D233" s="46">
        <v>89739</v>
      </c>
      <c r="E233" s="47" t="s">
        <v>7</v>
      </c>
      <c r="F233" s="47" t="s">
        <v>8657</v>
      </c>
      <c r="G233" s="47" t="s">
        <v>8657</v>
      </c>
      <c r="H233" s="48">
        <v>0</v>
      </c>
      <c r="I233" s="47" t="s">
        <v>8657</v>
      </c>
      <c r="J233" s="48">
        <v>0</v>
      </c>
      <c r="K233" s="47" t="s">
        <v>6119</v>
      </c>
      <c r="L233" s="48">
        <v>8</v>
      </c>
      <c r="M233" s="48">
        <v>573689</v>
      </c>
      <c r="N233" s="48">
        <v>475472</v>
      </c>
      <c r="O233" s="64"/>
      <c r="P233" s="64"/>
      <c r="Q233" s="45">
        <f t="shared" si="6"/>
        <v>0</v>
      </c>
      <c r="R233" s="66"/>
      <c r="S233" s="4" t="str">
        <f t="shared" si="7"/>
        <v/>
      </c>
    </row>
    <row r="234" spans="1:19" x14ac:dyDescent="0.25">
      <c r="A234" s="46">
        <v>220</v>
      </c>
      <c r="B234" s="46">
        <v>9278446</v>
      </c>
      <c r="C234" s="46" t="s">
        <v>8660</v>
      </c>
      <c r="D234" s="46" t="s">
        <v>8661</v>
      </c>
      <c r="E234" s="47" t="s">
        <v>7</v>
      </c>
      <c r="F234" s="47" t="s">
        <v>8657</v>
      </c>
      <c r="G234" s="47" t="s">
        <v>8657</v>
      </c>
      <c r="H234" s="48" t="s">
        <v>8662</v>
      </c>
      <c r="I234" s="47" t="s">
        <v>8657</v>
      </c>
      <c r="J234" s="48" t="s">
        <v>8663</v>
      </c>
      <c r="K234" s="47" t="s">
        <v>8658</v>
      </c>
      <c r="L234" s="48" t="s">
        <v>8659</v>
      </c>
      <c r="M234" s="48">
        <v>475460</v>
      </c>
      <c r="N234" s="48">
        <v>572725</v>
      </c>
      <c r="O234" s="64"/>
      <c r="P234" s="64"/>
      <c r="Q234" s="45">
        <f t="shared" si="6"/>
        <v>0</v>
      </c>
      <c r="R234" s="66"/>
      <c r="S234" s="4" t="str">
        <f t="shared" si="7"/>
        <v/>
      </c>
    </row>
    <row r="235" spans="1:19" x14ac:dyDescent="0.25">
      <c r="A235" s="42">
        <v>221</v>
      </c>
      <c r="B235" s="46">
        <v>786798</v>
      </c>
      <c r="C235" s="46" t="s">
        <v>8665</v>
      </c>
      <c r="D235" s="46" t="s">
        <v>8666</v>
      </c>
      <c r="E235" s="47" t="s">
        <v>7</v>
      </c>
      <c r="F235" s="47" t="s">
        <v>8657</v>
      </c>
      <c r="G235" s="47" t="s">
        <v>8657</v>
      </c>
      <c r="H235" s="48" t="s">
        <v>8662</v>
      </c>
      <c r="I235" s="47" t="s">
        <v>8657</v>
      </c>
      <c r="J235" s="48" t="s">
        <v>8667</v>
      </c>
      <c r="K235" s="47" t="s">
        <v>8664</v>
      </c>
      <c r="L235" s="48">
        <v>1</v>
      </c>
      <c r="M235" s="48">
        <v>472683</v>
      </c>
      <c r="N235" s="48">
        <v>575202</v>
      </c>
      <c r="O235" s="64"/>
      <c r="P235" s="64"/>
      <c r="Q235" s="45">
        <f t="shared" si="6"/>
        <v>0</v>
      </c>
      <c r="R235" s="66"/>
      <c r="S235" s="4" t="str">
        <f t="shared" si="7"/>
        <v/>
      </c>
    </row>
    <row r="236" spans="1:19" x14ac:dyDescent="0.25">
      <c r="A236" s="46">
        <v>222</v>
      </c>
      <c r="B236" s="46">
        <v>672065</v>
      </c>
      <c r="C236" s="46" t="s">
        <v>5519</v>
      </c>
      <c r="D236" s="46" t="s">
        <v>5520</v>
      </c>
      <c r="E236" s="47" t="s">
        <v>7</v>
      </c>
      <c r="F236" s="47" t="s">
        <v>5516</v>
      </c>
      <c r="G236" s="47" t="s">
        <v>5517</v>
      </c>
      <c r="H236" s="48" t="s">
        <v>5521</v>
      </c>
      <c r="I236" s="47" t="s">
        <v>5518</v>
      </c>
      <c r="J236" s="48" t="s">
        <v>73</v>
      </c>
      <c r="K236" s="47" t="s">
        <v>1</v>
      </c>
      <c r="L236" s="48">
        <v>4</v>
      </c>
      <c r="M236" s="48">
        <v>475460</v>
      </c>
      <c r="N236" s="48">
        <v>572725</v>
      </c>
      <c r="O236" s="64"/>
      <c r="P236" s="64"/>
      <c r="Q236" s="45">
        <f t="shared" si="6"/>
        <v>0</v>
      </c>
      <c r="R236" s="66"/>
      <c r="S236" s="4" t="str">
        <f t="shared" si="7"/>
        <v/>
      </c>
    </row>
    <row r="237" spans="1:19" x14ac:dyDescent="0.25">
      <c r="A237" s="46">
        <v>223</v>
      </c>
      <c r="B237" s="46">
        <v>686742</v>
      </c>
      <c r="C237" s="46" t="s">
        <v>5544</v>
      </c>
      <c r="D237" s="46" t="s">
        <v>5545</v>
      </c>
      <c r="E237" s="47" t="s">
        <v>7</v>
      </c>
      <c r="F237" s="47" t="s">
        <v>5516</v>
      </c>
      <c r="G237" s="47" t="s">
        <v>5543</v>
      </c>
      <c r="H237" s="48" t="s">
        <v>5546</v>
      </c>
      <c r="I237" s="47" t="s">
        <v>5543</v>
      </c>
      <c r="J237" s="48" t="s">
        <v>197</v>
      </c>
      <c r="K237" s="47" t="s">
        <v>26</v>
      </c>
      <c r="L237" s="48">
        <v>4</v>
      </c>
      <c r="M237" s="48">
        <v>491706</v>
      </c>
      <c r="N237" s="48">
        <v>567183</v>
      </c>
      <c r="O237" s="64"/>
      <c r="P237" s="64"/>
      <c r="Q237" s="45">
        <f t="shared" si="6"/>
        <v>0</v>
      </c>
      <c r="R237" s="66"/>
      <c r="S237" s="4" t="str">
        <f t="shared" si="7"/>
        <v/>
      </c>
    </row>
    <row r="238" spans="1:19" x14ac:dyDescent="0.25">
      <c r="A238" s="46">
        <v>224</v>
      </c>
      <c r="B238" s="46">
        <v>792255565</v>
      </c>
      <c r="C238" s="46"/>
      <c r="D238" s="46">
        <v>61806</v>
      </c>
      <c r="E238" s="47" t="s">
        <v>7</v>
      </c>
      <c r="F238" s="47" t="s">
        <v>566</v>
      </c>
      <c r="G238" s="47" t="s">
        <v>9017</v>
      </c>
      <c r="H238" s="48">
        <v>80743</v>
      </c>
      <c r="I238" s="47" t="s">
        <v>9017</v>
      </c>
      <c r="J238" s="48">
        <v>21970</v>
      </c>
      <c r="K238" s="47" t="s">
        <v>26</v>
      </c>
      <c r="L238" s="48" t="s">
        <v>5472</v>
      </c>
      <c r="M238" s="48">
        <v>634395</v>
      </c>
      <c r="N238" s="48">
        <v>434992</v>
      </c>
      <c r="O238" s="64"/>
      <c r="P238" s="64"/>
      <c r="Q238" s="45">
        <f t="shared" si="6"/>
        <v>0</v>
      </c>
      <c r="R238" s="66"/>
      <c r="S238" s="4" t="str">
        <f t="shared" si="7"/>
        <v/>
      </c>
    </row>
    <row r="239" spans="1:19" x14ac:dyDescent="0.25">
      <c r="A239" s="46">
        <v>225</v>
      </c>
      <c r="B239" s="46">
        <v>700971</v>
      </c>
      <c r="C239" s="46" t="s">
        <v>569</v>
      </c>
      <c r="D239" s="46" t="s">
        <v>570</v>
      </c>
      <c r="E239" s="47" t="s">
        <v>7</v>
      </c>
      <c r="F239" s="47" t="s">
        <v>566</v>
      </c>
      <c r="G239" s="47" t="s">
        <v>567</v>
      </c>
      <c r="H239" s="48" t="s">
        <v>571</v>
      </c>
      <c r="I239" s="47" t="s">
        <v>568</v>
      </c>
      <c r="J239" s="48" t="s">
        <v>374</v>
      </c>
      <c r="K239" s="47" t="s">
        <v>370</v>
      </c>
      <c r="L239" s="48">
        <v>15</v>
      </c>
      <c r="M239" s="48">
        <v>616973</v>
      </c>
      <c r="N239" s="48" t="s">
        <v>9650</v>
      </c>
      <c r="O239" s="64"/>
      <c r="P239" s="64"/>
      <c r="Q239" s="45">
        <f t="shared" si="6"/>
        <v>0</v>
      </c>
      <c r="R239" s="66"/>
      <c r="S239" s="4" t="str">
        <f t="shared" si="7"/>
        <v/>
      </c>
    </row>
    <row r="240" spans="1:19" x14ac:dyDescent="0.25">
      <c r="A240" s="42">
        <v>226</v>
      </c>
      <c r="B240" s="46">
        <v>9635861</v>
      </c>
      <c r="C240" s="46"/>
      <c r="D240" s="46">
        <v>85160</v>
      </c>
      <c r="E240" s="47" t="s">
        <v>7</v>
      </c>
      <c r="F240" s="47" t="s">
        <v>9415</v>
      </c>
      <c r="G240" s="47" t="s">
        <v>9416</v>
      </c>
      <c r="H240" s="48">
        <v>0</v>
      </c>
      <c r="I240" s="47" t="s">
        <v>9417</v>
      </c>
      <c r="J240" s="48">
        <v>99999</v>
      </c>
      <c r="K240" s="47"/>
      <c r="L240" s="48">
        <v>25</v>
      </c>
      <c r="M240" s="48">
        <v>606403</v>
      </c>
      <c r="N240" s="48">
        <v>500136</v>
      </c>
      <c r="O240" s="64"/>
      <c r="P240" s="64"/>
      <c r="Q240" s="45">
        <f t="shared" si="6"/>
        <v>0</v>
      </c>
      <c r="R240" s="66"/>
      <c r="S240" s="4" t="str">
        <f t="shared" si="7"/>
        <v/>
      </c>
    </row>
    <row r="241" spans="1:19" x14ac:dyDescent="0.25">
      <c r="A241" s="46">
        <v>227</v>
      </c>
      <c r="B241" s="46">
        <v>9996638</v>
      </c>
      <c r="C241" s="46"/>
      <c r="D241" s="46">
        <v>131613</v>
      </c>
      <c r="E241" s="47" t="s">
        <v>7</v>
      </c>
      <c r="F241" s="47" t="s">
        <v>5651</v>
      </c>
      <c r="G241" s="47" t="s">
        <v>5651</v>
      </c>
      <c r="H241" s="48">
        <v>984752</v>
      </c>
      <c r="I241" s="47" t="s">
        <v>5651</v>
      </c>
      <c r="J241" s="48">
        <v>24685</v>
      </c>
      <c r="K241" s="47" t="s">
        <v>9127</v>
      </c>
      <c r="L241" s="48">
        <v>1</v>
      </c>
      <c r="M241" s="48">
        <v>504620</v>
      </c>
      <c r="N241" s="48">
        <v>532185</v>
      </c>
      <c r="O241" s="64"/>
      <c r="P241" s="64"/>
      <c r="Q241" s="45">
        <f t="shared" si="6"/>
        <v>0</v>
      </c>
      <c r="R241" s="66"/>
      <c r="S241" s="4" t="str">
        <f t="shared" si="7"/>
        <v/>
      </c>
    </row>
    <row r="242" spans="1:19" x14ac:dyDescent="0.25">
      <c r="A242" s="46">
        <v>228</v>
      </c>
      <c r="B242" s="46">
        <v>816880</v>
      </c>
      <c r="C242" s="46" t="s">
        <v>8781</v>
      </c>
      <c r="D242" s="46" t="s">
        <v>8782</v>
      </c>
      <c r="E242" s="47" t="s">
        <v>7</v>
      </c>
      <c r="F242" s="47" t="s">
        <v>5651</v>
      </c>
      <c r="G242" s="47" t="s">
        <v>5651</v>
      </c>
      <c r="H242" s="48" t="s">
        <v>8783</v>
      </c>
      <c r="I242" s="47" t="s">
        <v>5651</v>
      </c>
      <c r="J242" s="48" t="s">
        <v>8784</v>
      </c>
      <c r="K242" s="47" t="s">
        <v>8779</v>
      </c>
      <c r="L242" s="48" t="s">
        <v>8780</v>
      </c>
      <c r="M242" s="48">
        <v>506040</v>
      </c>
      <c r="N242" s="48">
        <v>532193</v>
      </c>
      <c r="O242" s="64"/>
      <c r="P242" s="64"/>
      <c r="Q242" s="45">
        <f t="shared" si="6"/>
        <v>0</v>
      </c>
      <c r="R242" s="66"/>
      <c r="S242" s="4" t="str">
        <f t="shared" si="7"/>
        <v/>
      </c>
    </row>
    <row r="243" spans="1:19" x14ac:dyDescent="0.25">
      <c r="A243" s="46">
        <v>229</v>
      </c>
      <c r="B243" s="46">
        <v>721956</v>
      </c>
      <c r="C243" s="46" t="s">
        <v>5615</v>
      </c>
      <c r="D243" s="46" t="s">
        <v>5616</v>
      </c>
      <c r="E243" s="47" t="s">
        <v>7</v>
      </c>
      <c r="F243" s="47" t="s">
        <v>5608</v>
      </c>
      <c r="G243" s="47" t="s">
        <v>5609</v>
      </c>
      <c r="H243" s="48" t="s">
        <v>5617</v>
      </c>
      <c r="I243" s="47" t="s">
        <v>5614</v>
      </c>
      <c r="J243" s="48" t="s">
        <v>73</v>
      </c>
      <c r="K243" s="47" t="s">
        <v>1</v>
      </c>
      <c r="L243" s="48">
        <v>35</v>
      </c>
      <c r="M243" s="48">
        <v>504699</v>
      </c>
      <c r="N243" s="48">
        <v>516342</v>
      </c>
      <c r="O243" s="64"/>
      <c r="P243" s="64"/>
      <c r="Q243" s="45">
        <f t="shared" si="6"/>
        <v>0</v>
      </c>
      <c r="R243" s="66"/>
      <c r="S243" s="4" t="str">
        <f t="shared" si="7"/>
        <v/>
      </c>
    </row>
    <row r="244" spans="1:19" x14ac:dyDescent="0.25">
      <c r="A244" s="46">
        <v>230</v>
      </c>
      <c r="B244" s="46">
        <v>721793</v>
      </c>
      <c r="C244" s="46" t="s">
        <v>5611</v>
      </c>
      <c r="D244" s="46" t="s">
        <v>5612</v>
      </c>
      <c r="E244" s="47" t="s">
        <v>7</v>
      </c>
      <c r="F244" s="47" t="s">
        <v>5608</v>
      </c>
      <c r="G244" s="47" t="s">
        <v>5609</v>
      </c>
      <c r="H244" s="48" t="s">
        <v>5613</v>
      </c>
      <c r="I244" s="47" t="s">
        <v>5610</v>
      </c>
      <c r="J244" s="48" t="s">
        <v>73</v>
      </c>
      <c r="K244" s="47" t="s">
        <v>1</v>
      </c>
      <c r="L244" s="48">
        <v>98</v>
      </c>
      <c r="M244" s="48">
        <v>501314</v>
      </c>
      <c r="N244" s="48">
        <v>516786</v>
      </c>
      <c r="O244" s="64"/>
      <c r="P244" s="64"/>
      <c r="Q244" s="45">
        <f t="shared" si="6"/>
        <v>0</v>
      </c>
      <c r="R244" s="66"/>
      <c r="S244" s="4" t="str">
        <f t="shared" si="7"/>
        <v/>
      </c>
    </row>
    <row r="245" spans="1:19" x14ac:dyDescent="0.25">
      <c r="A245" s="42">
        <v>231</v>
      </c>
      <c r="B245" s="46">
        <v>5174317</v>
      </c>
      <c r="C245" s="46"/>
      <c r="D245" s="46" t="s">
        <v>9405</v>
      </c>
      <c r="E245" s="47" t="s">
        <v>7</v>
      </c>
      <c r="F245" s="47" t="s">
        <v>5608</v>
      </c>
      <c r="G245" s="47" t="s">
        <v>9403</v>
      </c>
      <c r="H245" s="48">
        <v>0</v>
      </c>
      <c r="I245" s="47" t="s">
        <v>9404</v>
      </c>
      <c r="J245" s="48">
        <v>99999</v>
      </c>
      <c r="K245" s="47"/>
      <c r="L245" s="48">
        <v>40</v>
      </c>
      <c r="M245" s="48">
        <v>384564</v>
      </c>
      <c r="N245" s="48">
        <v>767273</v>
      </c>
      <c r="O245" s="64"/>
      <c r="P245" s="64"/>
      <c r="Q245" s="45">
        <f t="shared" si="6"/>
        <v>0</v>
      </c>
      <c r="R245" s="66"/>
      <c r="S245" s="4" t="str">
        <f t="shared" si="7"/>
        <v/>
      </c>
    </row>
    <row r="246" spans="1:19" x14ac:dyDescent="0.25">
      <c r="A246" s="46">
        <v>232</v>
      </c>
      <c r="B246" s="46">
        <v>17399660</v>
      </c>
      <c r="C246" s="46"/>
      <c r="D246" s="46">
        <v>267302</v>
      </c>
      <c r="E246" s="47" t="s">
        <v>7</v>
      </c>
      <c r="F246" s="47" t="s">
        <v>5608</v>
      </c>
      <c r="G246" s="47" t="s">
        <v>9125</v>
      </c>
      <c r="H246" s="48">
        <v>864226</v>
      </c>
      <c r="I246" s="47" t="s">
        <v>9126</v>
      </c>
      <c r="J246" s="48">
        <v>99999</v>
      </c>
      <c r="K246" s="47"/>
      <c r="L246" s="48">
        <v>17</v>
      </c>
      <c r="M246" s="48">
        <v>514300</v>
      </c>
      <c r="N246" s="48">
        <v>512707</v>
      </c>
      <c r="O246" s="64"/>
      <c r="P246" s="64"/>
      <c r="Q246" s="45">
        <f t="shared" si="6"/>
        <v>0</v>
      </c>
      <c r="R246" s="66"/>
      <c r="S246" s="4" t="str">
        <f t="shared" si="7"/>
        <v/>
      </c>
    </row>
    <row r="247" spans="1:19" x14ac:dyDescent="0.25">
      <c r="A247" s="46">
        <v>233</v>
      </c>
      <c r="B247" s="46">
        <v>65409816</v>
      </c>
      <c r="C247" s="46"/>
      <c r="D247" s="46" t="s">
        <v>9189</v>
      </c>
      <c r="E247" s="47" t="s">
        <v>7</v>
      </c>
      <c r="F247" s="47" t="s">
        <v>5608</v>
      </c>
      <c r="G247" s="47" t="s">
        <v>9125</v>
      </c>
      <c r="H247" s="48">
        <v>985786</v>
      </c>
      <c r="I247" s="47" t="s">
        <v>9125</v>
      </c>
      <c r="J247" s="48">
        <v>9186</v>
      </c>
      <c r="K247" s="47" t="s">
        <v>77</v>
      </c>
      <c r="L247" s="48">
        <v>64</v>
      </c>
      <c r="M247" s="48">
        <v>518787</v>
      </c>
      <c r="N247" s="48">
        <v>509513</v>
      </c>
      <c r="O247" s="64"/>
      <c r="P247" s="64"/>
      <c r="Q247" s="45">
        <f t="shared" si="6"/>
        <v>0</v>
      </c>
      <c r="R247" s="66"/>
      <c r="S247" s="4" t="str">
        <f t="shared" si="7"/>
        <v/>
      </c>
    </row>
    <row r="248" spans="1:19" x14ac:dyDescent="0.25">
      <c r="A248" s="46">
        <v>234</v>
      </c>
      <c r="B248" s="46">
        <v>734993</v>
      </c>
      <c r="C248" s="46" t="s">
        <v>5628</v>
      </c>
      <c r="D248" s="46" t="s">
        <v>5629</v>
      </c>
      <c r="E248" s="47" t="s">
        <v>7</v>
      </c>
      <c r="F248" s="47" t="s">
        <v>5608</v>
      </c>
      <c r="G248" s="47" t="s">
        <v>5626</v>
      </c>
      <c r="H248" s="48" t="s">
        <v>5630</v>
      </c>
      <c r="I248" s="47" t="s">
        <v>5627</v>
      </c>
      <c r="J248" s="48" t="s">
        <v>73</v>
      </c>
      <c r="K248" s="47" t="s">
        <v>1</v>
      </c>
      <c r="L248" s="48">
        <v>29</v>
      </c>
      <c r="M248" s="48">
        <v>493684</v>
      </c>
      <c r="N248" s="48">
        <v>516558</v>
      </c>
      <c r="O248" s="64"/>
      <c r="P248" s="64"/>
      <c r="Q248" s="45">
        <f t="shared" si="6"/>
        <v>0</v>
      </c>
      <c r="R248" s="66"/>
      <c r="S248" s="4" t="str">
        <f t="shared" si="7"/>
        <v/>
      </c>
    </row>
    <row r="249" spans="1:19" x14ac:dyDescent="0.25">
      <c r="A249" s="46">
        <v>235</v>
      </c>
      <c r="B249" s="46">
        <v>734448</v>
      </c>
      <c r="C249" s="46" t="s">
        <v>8789</v>
      </c>
      <c r="D249" s="46" t="s">
        <v>8790</v>
      </c>
      <c r="E249" s="47" t="s">
        <v>7</v>
      </c>
      <c r="F249" s="47" t="s">
        <v>5608</v>
      </c>
      <c r="G249" s="47" t="s">
        <v>5626</v>
      </c>
      <c r="H249" s="48" t="s">
        <v>8791</v>
      </c>
      <c r="I249" s="47" t="s">
        <v>5626</v>
      </c>
      <c r="J249" s="48" t="s">
        <v>398</v>
      </c>
      <c r="K249" s="47" t="s">
        <v>394</v>
      </c>
      <c r="L249" s="48">
        <v>6</v>
      </c>
      <c r="M249" s="48">
        <v>488947</v>
      </c>
      <c r="N249" s="48">
        <v>519615</v>
      </c>
      <c r="O249" s="64"/>
      <c r="P249" s="64"/>
      <c r="Q249" s="45">
        <f t="shared" si="6"/>
        <v>0</v>
      </c>
      <c r="R249" s="66"/>
      <c r="S249" s="4" t="str">
        <f t="shared" si="7"/>
        <v/>
      </c>
    </row>
    <row r="250" spans="1:19" x14ac:dyDescent="0.25">
      <c r="A250" s="42">
        <v>236</v>
      </c>
      <c r="B250" s="46">
        <v>7998737</v>
      </c>
      <c r="C250" s="46" t="s">
        <v>5653</v>
      </c>
      <c r="D250" s="46" t="s">
        <v>5654</v>
      </c>
      <c r="E250" s="47" t="s">
        <v>7</v>
      </c>
      <c r="F250" s="47" t="s">
        <v>5608</v>
      </c>
      <c r="G250" s="47" t="s">
        <v>5651</v>
      </c>
      <c r="H250" s="48" t="s">
        <v>5655</v>
      </c>
      <c r="I250" s="47" t="s">
        <v>1514</v>
      </c>
      <c r="J250" s="48" t="s">
        <v>73</v>
      </c>
      <c r="K250" s="47" t="s">
        <v>1</v>
      </c>
      <c r="L250" s="48" t="s">
        <v>5652</v>
      </c>
      <c r="M250" s="48">
        <v>516954</v>
      </c>
      <c r="N250" s="48">
        <v>526370</v>
      </c>
      <c r="O250" s="64"/>
      <c r="P250" s="64"/>
      <c r="Q250" s="45">
        <f t="shared" si="6"/>
        <v>0</v>
      </c>
      <c r="R250" s="66"/>
      <c r="S250" s="4" t="str">
        <f t="shared" si="7"/>
        <v/>
      </c>
    </row>
    <row r="251" spans="1:19" x14ac:dyDescent="0.25">
      <c r="A251" s="46">
        <v>237</v>
      </c>
      <c r="B251" s="46">
        <v>738130</v>
      </c>
      <c r="C251" s="46" t="s">
        <v>5657</v>
      </c>
      <c r="D251" s="46" t="s">
        <v>5658</v>
      </c>
      <c r="E251" s="47" t="s">
        <v>7</v>
      </c>
      <c r="F251" s="47" t="s">
        <v>5608</v>
      </c>
      <c r="G251" s="47" t="s">
        <v>5651</v>
      </c>
      <c r="H251" s="48" t="s">
        <v>5659</v>
      </c>
      <c r="I251" s="47" t="s">
        <v>5656</v>
      </c>
      <c r="J251" s="48" t="s">
        <v>73</v>
      </c>
      <c r="K251" s="47" t="s">
        <v>1133</v>
      </c>
      <c r="L251" s="48">
        <v>1</v>
      </c>
      <c r="M251" s="48">
        <v>505918</v>
      </c>
      <c r="N251" s="48">
        <v>525401</v>
      </c>
      <c r="O251" s="64"/>
      <c r="P251" s="64"/>
      <c r="Q251" s="45">
        <f t="shared" si="6"/>
        <v>0</v>
      </c>
      <c r="R251" s="66"/>
      <c r="S251" s="4" t="str">
        <f t="shared" si="7"/>
        <v/>
      </c>
    </row>
    <row r="252" spans="1:19" x14ac:dyDescent="0.25">
      <c r="A252" s="46">
        <v>238</v>
      </c>
      <c r="B252" s="46">
        <v>739579</v>
      </c>
      <c r="C252" s="46" t="s">
        <v>447</v>
      </c>
      <c r="D252" s="46" t="s">
        <v>448</v>
      </c>
      <c r="E252" s="47" t="s">
        <v>7</v>
      </c>
      <c r="F252" s="47" t="s">
        <v>444</v>
      </c>
      <c r="G252" s="47" t="s">
        <v>445</v>
      </c>
      <c r="H252" s="48" t="s">
        <v>449</v>
      </c>
      <c r="I252" s="47" t="s">
        <v>446</v>
      </c>
      <c r="J252" s="48" t="s">
        <v>73</v>
      </c>
      <c r="K252" s="47" t="s">
        <v>1</v>
      </c>
      <c r="L252" s="48">
        <v>72</v>
      </c>
      <c r="M252" s="48">
        <v>558658</v>
      </c>
      <c r="N252" s="48">
        <v>432910</v>
      </c>
      <c r="O252" s="64"/>
      <c r="P252" s="64"/>
      <c r="Q252" s="45">
        <f t="shared" si="6"/>
        <v>0</v>
      </c>
      <c r="R252" s="66"/>
      <c r="S252" s="4" t="str">
        <f t="shared" si="7"/>
        <v/>
      </c>
    </row>
    <row r="253" spans="1:19" x14ac:dyDescent="0.25">
      <c r="A253" s="46">
        <v>239</v>
      </c>
      <c r="B253" s="46">
        <v>744543</v>
      </c>
      <c r="C253" s="46" t="s">
        <v>574</v>
      </c>
      <c r="D253" s="46" t="s">
        <v>575</v>
      </c>
      <c r="E253" s="47" t="s">
        <v>7</v>
      </c>
      <c r="F253" s="47" t="s">
        <v>444</v>
      </c>
      <c r="G253" s="47" t="s">
        <v>572</v>
      </c>
      <c r="H253" s="48" t="s">
        <v>576</v>
      </c>
      <c r="I253" s="47" t="s">
        <v>573</v>
      </c>
      <c r="J253" s="48" t="s">
        <v>73</v>
      </c>
      <c r="K253" s="47" t="s">
        <v>1</v>
      </c>
      <c r="L253" s="48">
        <v>56</v>
      </c>
      <c r="M253" s="48">
        <v>569097</v>
      </c>
      <c r="N253" s="48">
        <v>429659</v>
      </c>
      <c r="O253" s="64"/>
      <c r="P253" s="64"/>
      <c r="Q253" s="45">
        <f t="shared" si="6"/>
        <v>0</v>
      </c>
      <c r="R253" s="66"/>
      <c r="S253" s="4" t="str">
        <f t="shared" si="7"/>
        <v/>
      </c>
    </row>
    <row r="254" spans="1:19" x14ac:dyDescent="0.25">
      <c r="A254" s="46">
        <v>240</v>
      </c>
      <c r="B254" s="46">
        <v>744923</v>
      </c>
      <c r="C254" s="46" t="s">
        <v>578</v>
      </c>
      <c r="D254" s="46" t="s">
        <v>579</v>
      </c>
      <c r="E254" s="47" t="s">
        <v>7</v>
      </c>
      <c r="F254" s="47" t="s">
        <v>444</v>
      </c>
      <c r="G254" s="47" t="s">
        <v>572</v>
      </c>
      <c r="H254" s="48" t="s">
        <v>580</v>
      </c>
      <c r="I254" s="47" t="s">
        <v>577</v>
      </c>
      <c r="J254" s="48" t="s">
        <v>73</v>
      </c>
      <c r="K254" s="47" t="s">
        <v>1</v>
      </c>
      <c r="L254" s="48">
        <v>40</v>
      </c>
      <c r="M254" s="48">
        <v>563348</v>
      </c>
      <c r="N254" s="48">
        <v>430165</v>
      </c>
      <c r="O254" s="64"/>
      <c r="P254" s="64"/>
      <c r="Q254" s="45">
        <f t="shared" si="6"/>
        <v>0</v>
      </c>
      <c r="R254" s="66"/>
      <c r="S254" s="4" t="str">
        <f t="shared" si="7"/>
        <v/>
      </c>
    </row>
    <row r="255" spans="1:19" x14ac:dyDescent="0.25">
      <c r="A255" s="42">
        <v>241</v>
      </c>
      <c r="B255" s="46">
        <v>823808</v>
      </c>
      <c r="C255" s="46" t="s">
        <v>133</v>
      </c>
      <c r="D255" s="46" t="s">
        <v>134</v>
      </c>
      <c r="E255" s="47" t="s">
        <v>123</v>
      </c>
      <c r="F255" s="47" t="s">
        <v>124</v>
      </c>
      <c r="G255" s="47" t="s">
        <v>125</v>
      </c>
      <c r="H255" s="48" t="s">
        <v>135</v>
      </c>
      <c r="I255" s="47" t="s">
        <v>131</v>
      </c>
      <c r="J255" s="48" t="s">
        <v>73</v>
      </c>
      <c r="K255" s="47" t="s">
        <v>1</v>
      </c>
      <c r="L255" s="48" t="s">
        <v>132</v>
      </c>
      <c r="M255" s="48">
        <v>789430</v>
      </c>
      <c r="N255" s="48">
        <v>463205</v>
      </c>
      <c r="O255" s="64"/>
      <c r="P255" s="64"/>
      <c r="Q255" s="45">
        <f t="shared" si="6"/>
        <v>0</v>
      </c>
      <c r="R255" s="66"/>
      <c r="S255" s="4" t="str">
        <f t="shared" si="7"/>
        <v/>
      </c>
    </row>
    <row r="256" spans="1:19" x14ac:dyDescent="0.25">
      <c r="A256" s="46">
        <v>242</v>
      </c>
      <c r="B256" s="46">
        <v>823252</v>
      </c>
      <c r="C256" s="46" t="s">
        <v>128</v>
      </c>
      <c r="D256" s="46" t="s">
        <v>129</v>
      </c>
      <c r="E256" s="47" t="s">
        <v>123</v>
      </c>
      <c r="F256" s="47" t="s">
        <v>124</v>
      </c>
      <c r="G256" s="47" t="s">
        <v>125</v>
      </c>
      <c r="H256" s="48" t="s">
        <v>130</v>
      </c>
      <c r="I256" s="47" t="s">
        <v>126</v>
      </c>
      <c r="J256" s="48" t="s">
        <v>73</v>
      </c>
      <c r="K256" s="47" t="s">
        <v>1</v>
      </c>
      <c r="L256" s="48" t="s">
        <v>127</v>
      </c>
      <c r="M256" s="48">
        <v>475723</v>
      </c>
      <c r="N256" s="48">
        <v>782183</v>
      </c>
      <c r="O256" s="64"/>
      <c r="P256" s="64"/>
      <c r="Q256" s="45">
        <f t="shared" si="6"/>
        <v>0</v>
      </c>
      <c r="R256" s="66"/>
      <c r="S256" s="4" t="str">
        <f t="shared" si="7"/>
        <v/>
      </c>
    </row>
    <row r="257" spans="1:19" x14ac:dyDescent="0.25">
      <c r="A257" s="46">
        <v>243</v>
      </c>
      <c r="B257" s="46">
        <v>830054</v>
      </c>
      <c r="C257" s="46" t="s">
        <v>159</v>
      </c>
      <c r="D257" s="46" t="s">
        <v>160</v>
      </c>
      <c r="E257" s="47" t="s">
        <v>123</v>
      </c>
      <c r="F257" s="47" t="s">
        <v>124</v>
      </c>
      <c r="G257" s="47" t="s">
        <v>148</v>
      </c>
      <c r="H257" s="48" t="s">
        <v>161</v>
      </c>
      <c r="I257" s="47" t="s">
        <v>158</v>
      </c>
      <c r="J257" s="48" t="s">
        <v>73</v>
      </c>
      <c r="K257" s="47" t="s">
        <v>1</v>
      </c>
      <c r="L257" s="48">
        <v>32</v>
      </c>
      <c r="M257" s="48">
        <v>768738</v>
      </c>
      <c r="N257" s="48">
        <v>460977</v>
      </c>
      <c r="O257" s="64"/>
      <c r="P257" s="64"/>
      <c r="Q257" s="45">
        <f t="shared" si="6"/>
        <v>0</v>
      </c>
      <c r="R257" s="66"/>
      <c r="S257" s="4" t="str">
        <f t="shared" si="7"/>
        <v/>
      </c>
    </row>
    <row r="258" spans="1:19" x14ac:dyDescent="0.25">
      <c r="A258" s="46">
        <v>244</v>
      </c>
      <c r="B258" s="46">
        <v>829448</v>
      </c>
      <c r="C258" s="46" t="s">
        <v>155</v>
      </c>
      <c r="D258" s="46" t="s">
        <v>156</v>
      </c>
      <c r="E258" s="47" t="s">
        <v>123</v>
      </c>
      <c r="F258" s="47" t="s">
        <v>124</v>
      </c>
      <c r="G258" s="47" t="s">
        <v>148</v>
      </c>
      <c r="H258" s="48" t="s">
        <v>157</v>
      </c>
      <c r="I258" s="47" t="s">
        <v>153</v>
      </c>
      <c r="J258" s="48" t="s">
        <v>73</v>
      </c>
      <c r="K258" s="47" t="s">
        <v>1</v>
      </c>
      <c r="L258" s="48" t="s">
        <v>154</v>
      </c>
      <c r="M258" s="48">
        <v>774392</v>
      </c>
      <c r="N258" s="48">
        <v>458043</v>
      </c>
      <c r="O258" s="64"/>
      <c r="P258" s="64"/>
      <c r="Q258" s="45">
        <f t="shared" si="6"/>
        <v>0</v>
      </c>
      <c r="R258" s="66"/>
      <c r="S258" s="4" t="str">
        <f t="shared" si="7"/>
        <v/>
      </c>
    </row>
    <row r="259" spans="1:19" x14ac:dyDescent="0.25">
      <c r="A259" s="46">
        <v>245</v>
      </c>
      <c r="B259" s="46">
        <v>829420</v>
      </c>
      <c r="C259" s="46" t="s">
        <v>150</v>
      </c>
      <c r="D259" s="46" t="s">
        <v>151</v>
      </c>
      <c r="E259" s="47" t="s">
        <v>123</v>
      </c>
      <c r="F259" s="47" t="s">
        <v>124</v>
      </c>
      <c r="G259" s="47" t="s">
        <v>148</v>
      </c>
      <c r="H259" s="48" t="s">
        <v>152</v>
      </c>
      <c r="I259" s="47" t="s">
        <v>149</v>
      </c>
      <c r="J259" s="48" t="s">
        <v>73</v>
      </c>
      <c r="K259" s="47" t="s">
        <v>1</v>
      </c>
      <c r="L259" s="48">
        <v>8</v>
      </c>
      <c r="M259" s="48">
        <v>760055</v>
      </c>
      <c r="N259" s="48">
        <v>452063</v>
      </c>
      <c r="O259" s="64"/>
      <c r="P259" s="64"/>
      <c r="Q259" s="45">
        <f t="shared" si="6"/>
        <v>0</v>
      </c>
      <c r="R259" s="66"/>
      <c r="S259" s="4" t="str">
        <f t="shared" si="7"/>
        <v/>
      </c>
    </row>
    <row r="260" spans="1:19" x14ac:dyDescent="0.25">
      <c r="A260" s="42">
        <v>246</v>
      </c>
      <c r="B260" s="46">
        <v>7933539</v>
      </c>
      <c r="C260" s="46" t="s">
        <v>189</v>
      </c>
      <c r="D260" s="46" t="s">
        <v>190</v>
      </c>
      <c r="E260" s="47" t="s">
        <v>123</v>
      </c>
      <c r="F260" s="47" t="s">
        <v>124</v>
      </c>
      <c r="G260" s="47" t="s">
        <v>187</v>
      </c>
      <c r="H260" s="48" t="s">
        <v>191</v>
      </c>
      <c r="I260" s="47" t="s">
        <v>187</v>
      </c>
      <c r="J260" s="48" t="s">
        <v>192</v>
      </c>
      <c r="K260" s="47" t="s">
        <v>188</v>
      </c>
      <c r="L260" s="48">
        <v>27</v>
      </c>
      <c r="M260" s="48">
        <v>816710</v>
      </c>
      <c r="N260" s="48">
        <v>460192</v>
      </c>
      <c r="O260" s="64"/>
      <c r="P260" s="64"/>
      <c r="Q260" s="45">
        <f t="shared" si="6"/>
        <v>0</v>
      </c>
      <c r="R260" s="66"/>
      <c r="S260" s="4" t="str">
        <f t="shared" si="7"/>
        <v/>
      </c>
    </row>
    <row r="261" spans="1:19" x14ac:dyDescent="0.25">
      <c r="A261" s="46">
        <v>247</v>
      </c>
      <c r="B261" s="46">
        <v>25762989</v>
      </c>
      <c r="C261" s="46"/>
      <c r="D261" s="46">
        <v>87728</v>
      </c>
      <c r="E261" s="47" t="s">
        <v>123</v>
      </c>
      <c r="F261" s="47" t="s">
        <v>124</v>
      </c>
      <c r="G261" s="47" t="s">
        <v>9311</v>
      </c>
      <c r="H261" s="48">
        <v>14640</v>
      </c>
      <c r="I261" s="47" t="s">
        <v>9311</v>
      </c>
      <c r="J261" s="48">
        <v>1131</v>
      </c>
      <c r="K261" s="47" t="s">
        <v>9312</v>
      </c>
      <c r="L261" s="48" t="s">
        <v>9313</v>
      </c>
      <c r="M261" s="48">
        <v>481488</v>
      </c>
      <c r="N261" s="48">
        <v>775767</v>
      </c>
      <c r="O261" s="64"/>
      <c r="P261" s="64"/>
      <c r="Q261" s="45">
        <f t="shared" si="6"/>
        <v>0</v>
      </c>
      <c r="R261" s="66"/>
      <c r="S261" s="4" t="str">
        <f t="shared" si="7"/>
        <v/>
      </c>
    </row>
    <row r="262" spans="1:19" x14ac:dyDescent="0.25">
      <c r="A262" s="46">
        <v>248</v>
      </c>
      <c r="B262" s="46">
        <v>837646</v>
      </c>
      <c r="C262" s="46" t="s">
        <v>194</v>
      </c>
      <c r="D262" s="46" t="s">
        <v>195</v>
      </c>
      <c r="E262" s="47" t="s">
        <v>123</v>
      </c>
      <c r="F262" s="47" t="s">
        <v>124</v>
      </c>
      <c r="G262" s="47" t="s">
        <v>193</v>
      </c>
      <c r="H262" s="48" t="s">
        <v>196</v>
      </c>
      <c r="I262" s="47" t="s">
        <v>193</v>
      </c>
      <c r="J262" s="48" t="s">
        <v>197</v>
      </c>
      <c r="K262" s="47" t="s">
        <v>26</v>
      </c>
      <c r="L262" s="48">
        <v>18</v>
      </c>
      <c r="M262" s="48">
        <v>787456</v>
      </c>
      <c r="N262" s="48">
        <v>456907</v>
      </c>
      <c r="O262" s="64"/>
      <c r="P262" s="64"/>
      <c r="Q262" s="45">
        <f t="shared" si="6"/>
        <v>0</v>
      </c>
      <c r="R262" s="66"/>
      <c r="S262" s="4" t="str">
        <f t="shared" si="7"/>
        <v/>
      </c>
    </row>
    <row r="263" spans="1:19" x14ac:dyDescent="0.25">
      <c r="A263" s="46">
        <v>249</v>
      </c>
      <c r="B263" s="46">
        <v>821045</v>
      </c>
      <c r="C263" s="46" t="s">
        <v>6361</v>
      </c>
      <c r="D263" s="46" t="s">
        <v>6362</v>
      </c>
      <c r="E263" s="47" t="s">
        <v>123</v>
      </c>
      <c r="F263" s="47" t="s">
        <v>124</v>
      </c>
      <c r="G263" s="47" t="s">
        <v>6360</v>
      </c>
      <c r="H263" s="48" t="s">
        <v>6363</v>
      </c>
      <c r="I263" s="47" t="s">
        <v>6360</v>
      </c>
      <c r="J263" s="48" t="s">
        <v>243</v>
      </c>
      <c r="K263" s="47" t="s">
        <v>239</v>
      </c>
      <c r="L263" s="48">
        <v>57</v>
      </c>
      <c r="M263" s="48">
        <v>759237</v>
      </c>
      <c r="N263" s="48">
        <v>464082</v>
      </c>
      <c r="O263" s="64"/>
      <c r="P263" s="64"/>
      <c r="Q263" s="45">
        <f t="shared" si="6"/>
        <v>0</v>
      </c>
      <c r="R263" s="66"/>
      <c r="S263" s="4" t="str">
        <f t="shared" si="7"/>
        <v/>
      </c>
    </row>
    <row r="264" spans="1:19" x14ac:dyDescent="0.25">
      <c r="A264" s="46">
        <v>250</v>
      </c>
      <c r="B264" s="46">
        <v>843018</v>
      </c>
      <c r="C264" s="46" t="s">
        <v>216</v>
      </c>
      <c r="D264" s="46" t="s">
        <v>217</v>
      </c>
      <c r="E264" s="47" t="s">
        <v>123</v>
      </c>
      <c r="F264" s="47" t="s">
        <v>124</v>
      </c>
      <c r="G264" s="47" t="s">
        <v>208</v>
      </c>
      <c r="H264" s="48" t="s">
        <v>218</v>
      </c>
      <c r="I264" s="47" t="s">
        <v>215</v>
      </c>
      <c r="J264" s="48" t="s">
        <v>73</v>
      </c>
      <c r="K264" s="47" t="s">
        <v>1</v>
      </c>
      <c r="L264" s="48">
        <v>28</v>
      </c>
      <c r="M264" s="48">
        <v>807192</v>
      </c>
      <c r="N264" s="48">
        <v>468425</v>
      </c>
      <c r="O264" s="64"/>
      <c r="P264" s="64"/>
      <c r="Q264" s="45">
        <f t="shared" si="6"/>
        <v>0</v>
      </c>
      <c r="R264" s="66"/>
      <c r="S264" s="4" t="str">
        <f t="shared" si="7"/>
        <v/>
      </c>
    </row>
    <row r="265" spans="1:19" x14ac:dyDescent="0.25">
      <c r="A265" s="42">
        <v>251</v>
      </c>
      <c r="B265" s="46">
        <v>844587</v>
      </c>
      <c r="C265" s="46" t="s">
        <v>221</v>
      </c>
      <c r="D265" s="46" t="s">
        <v>222</v>
      </c>
      <c r="E265" s="47" t="s">
        <v>123</v>
      </c>
      <c r="F265" s="47" t="s">
        <v>124</v>
      </c>
      <c r="G265" s="47" t="s">
        <v>208</v>
      </c>
      <c r="H265" s="48" t="s">
        <v>223</v>
      </c>
      <c r="I265" s="47" t="s">
        <v>219</v>
      </c>
      <c r="J265" s="48" t="s">
        <v>73</v>
      </c>
      <c r="K265" s="47" t="s">
        <v>1</v>
      </c>
      <c r="L265" s="48" t="s">
        <v>220</v>
      </c>
      <c r="M265" s="48">
        <v>804898</v>
      </c>
      <c r="N265" s="48">
        <v>462490</v>
      </c>
      <c r="O265" s="64"/>
      <c r="P265" s="64"/>
      <c r="Q265" s="45">
        <f t="shared" si="6"/>
        <v>0</v>
      </c>
      <c r="R265" s="66"/>
      <c r="S265" s="4" t="str">
        <f t="shared" si="7"/>
        <v/>
      </c>
    </row>
    <row r="266" spans="1:19" x14ac:dyDescent="0.25">
      <c r="A266" s="46">
        <v>252</v>
      </c>
      <c r="B266" s="46">
        <v>842705</v>
      </c>
      <c r="C266" s="46" t="s">
        <v>211</v>
      </c>
      <c r="D266" s="46" t="s">
        <v>212</v>
      </c>
      <c r="E266" s="47" t="s">
        <v>123</v>
      </c>
      <c r="F266" s="47" t="s">
        <v>124</v>
      </c>
      <c r="G266" s="47" t="s">
        <v>208</v>
      </c>
      <c r="H266" s="48" t="s">
        <v>213</v>
      </c>
      <c r="I266" s="47" t="s">
        <v>209</v>
      </c>
      <c r="J266" s="48" t="s">
        <v>214</v>
      </c>
      <c r="K266" s="47" t="s">
        <v>210</v>
      </c>
      <c r="L266" s="48">
        <v>50</v>
      </c>
      <c r="M266" s="48">
        <v>468035</v>
      </c>
      <c r="N266" s="48">
        <v>799213</v>
      </c>
      <c r="O266" s="64"/>
      <c r="P266" s="64"/>
      <c r="Q266" s="45">
        <f t="shared" si="6"/>
        <v>0</v>
      </c>
      <c r="R266" s="66"/>
      <c r="S266" s="4" t="str">
        <f t="shared" si="7"/>
        <v/>
      </c>
    </row>
    <row r="267" spans="1:19" x14ac:dyDescent="0.25">
      <c r="A267" s="46">
        <v>253</v>
      </c>
      <c r="B267" s="46">
        <v>7802971</v>
      </c>
      <c r="C267" s="46" t="s">
        <v>236</v>
      </c>
      <c r="D267" s="46" t="s">
        <v>237</v>
      </c>
      <c r="E267" s="47" t="s">
        <v>123</v>
      </c>
      <c r="F267" s="47" t="s">
        <v>124</v>
      </c>
      <c r="G267" s="47" t="s">
        <v>234</v>
      </c>
      <c r="H267" s="48" t="s">
        <v>238</v>
      </c>
      <c r="I267" s="47" t="s">
        <v>235</v>
      </c>
      <c r="J267" s="48" t="s">
        <v>73</v>
      </c>
      <c r="K267" s="47" t="s">
        <v>1</v>
      </c>
      <c r="L267" s="48">
        <v>25</v>
      </c>
      <c r="M267" s="48">
        <v>779251</v>
      </c>
      <c r="N267" s="48">
        <v>447813</v>
      </c>
      <c r="O267" s="64"/>
      <c r="P267" s="64"/>
      <c r="Q267" s="45">
        <f t="shared" si="6"/>
        <v>0</v>
      </c>
      <c r="R267" s="66"/>
      <c r="S267" s="4" t="str">
        <f t="shared" si="7"/>
        <v/>
      </c>
    </row>
    <row r="268" spans="1:19" x14ac:dyDescent="0.25">
      <c r="A268" s="46">
        <v>254</v>
      </c>
      <c r="B268" s="46">
        <v>847014</v>
      </c>
      <c r="C268" s="46" t="s">
        <v>240</v>
      </c>
      <c r="D268" s="46" t="s">
        <v>241</v>
      </c>
      <c r="E268" s="47" t="s">
        <v>123</v>
      </c>
      <c r="F268" s="47" t="s">
        <v>124</v>
      </c>
      <c r="G268" s="47" t="s">
        <v>234</v>
      </c>
      <c r="H268" s="48" t="s">
        <v>242</v>
      </c>
      <c r="I268" s="47" t="s">
        <v>234</v>
      </c>
      <c r="J268" s="48" t="s">
        <v>243</v>
      </c>
      <c r="K268" s="47" t="s">
        <v>239</v>
      </c>
      <c r="L268" s="48">
        <v>37</v>
      </c>
      <c r="M268" s="48">
        <v>784277</v>
      </c>
      <c r="N268" s="48">
        <v>451188</v>
      </c>
      <c r="O268" s="64"/>
      <c r="P268" s="64"/>
      <c r="Q268" s="45">
        <f t="shared" si="6"/>
        <v>0</v>
      </c>
      <c r="R268" s="66"/>
      <c r="S268" s="4" t="str">
        <f t="shared" si="7"/>
        <v/>
      </c>
    </row>
    <row r="269" spans="1:19" x14ac:dyDescent="0.25">
      <c r="A269" s="46">
        <v>255</v>
      </c>
      <c r="B269" s="46">
        <v>848145</v>
      </c>
      <c r="C269" s="46" t="s">
        <v>260</v>
      </c>
      <c r="D269" s="46" t="s">
        <v>261</v>
      </c>
      <c r="E269" s="47" t="s">
        <v>123</v>
      </c>
      <c r="F269" s="47" t="s">
        <v>124</v>
      </c>
      <c r="G269" s="47" t="s">
        <v>258</v>
      </c>
      <c r="H269" s="48" t="s">
        <v>262</v>
      </c>
      <c r="I269" s="47" t="s">
        <v>258</v>
      </c>
      <c r="J269" s="48" t="s">
        <v>263</v>
      </c>
      <c r="K269" s="47" t="s">
        <v>259</v>
      </c>
      <c r="L269" s="48">
        <v>12</v>
      </c>
      <c r="M269" s="48">
        <v>814311</v>
      </c>
      <c r="N269" s="48">
        <v>443122</v>
      </c>
      <c r="O269" s="64"/>
      <c r="P269" s="64"/>
      <c r="Q269" s="45">
        <f t="shared" si="6"/>
        <v>0</v>
      </c>
      <c r="R269" s="66"/>
      <c r="S269" s="4" t="str">
        <f t="shared" si="7"/>
        <v/>
      </c>
    </row>
    <row r="270" spans="1:19" x14ac:dyDescent="0.25">
      <c r="A270" s="42">
        <v>256</v>
      </c>
      <c r="B270" s="46">
        <v>849211</v>
      </c>
      <c r="C270" s="46" t="s">
        <v>265</v>
      </c>
      <c r="D270" s="46" t="s">
        <v>266</v>
      </c>
      <c r="E270" s="47" t="s">
        <v>123</v>
      </c>
      <c r="F270" s="47" t="s">
        <v>124</v>
      </c>
      <c r="G270" s="47" t="s">
        <v>264</v>
      </c>
      <c r="H270" s="48" t="s">
        <v>267</v>
      </c>
      <c r="I270" s="47" t="s">
        <v>264</v>
      </c>
      <c r="J270" s="48" t="s">
        <v>73</v>
      </c>
      <c r="K270" s="47" t="s">
        <v>1</v>
      </c>
      <c r="L270" s="48">
        <v>117</v>
      </c>
      <c r="M270" s="48">
        <v>799512</v>
      </c>
      <c r="N270" s="48">
        <v>441547</v>
      </c>
      <c r="O270" s="64"/>
      <c r="P270" s="64"/>
      <c r="Q270" s="45">
        <f t="shared" si="6"/>
        <v>0</v>
      </c>
      <c r="R270" s="66"/>
      <c r="S270" s="4" t="str">
        <f t="shared" si="7"/>
        <v/>
      </c>
    </row>
    <row r="271" spans="1:19" x14ac:dyDescent="0.25">
      <c r="A271" s="46">
        <v>257</v>
      </c>
      <c r="B271" s="46">
        <v>851538</v>
      </c>
      <c r="C271" s="46" t="s">
        <v>272</v>
      </c>
      <c r="D271" s="46" t="s">
        <v>273</v>
      </c>
      <c r="E271" s="47" t="s">
        <v>123</v>
      </c>
      <c r="F271" s="47" t="s">
        <v>124</v>
      </c>
      <c r="G271" s="47" t="s">
        <v>268</v>
      </c>
      <c r="H271" s="48" t="s">
        <v>274</v>
      </c>
      <c r="I271" s="47" t="s">
        <v>269</v>
      </c>
      <c r="J271" s="48" t="s">
        <v>275</v>
      </c>
      <c r="K271" s="47" t="s">
        <v>270</v>
      </c>
      <c r="L271" s="48" t="s">
        <v>271</v>
      </c>
      <c r="M271" s="48">
        <v>471649</v>
      </c>
      <c r="N271" s="48">
        <v>811065</v>
      </c>
      <c r="O271" s="64"/>
      <c r="P271" s="64"/>
      <c r="Q271" s="45">
        <f t="shared" si="6"/>
        <v>0</v>
      </c>
      <c r="R271" s="66"/>
      <c r="S271" s="4" t="str">
        <f t="shared" si="7"/>
        <v/>
      </c>
    </row>
    <row r="272" spans="1:19" x14ac:dyDescent="0.25">
      <c r="A272" s="46">
        <v>258</v>
      </c>
      <c r="B272" s="46">
        <v>854349</v>
      </c>
      <c r="C272" s="46" t="s">
        <v>291</v>
      </c>
      <c r="D272" s="46" t="s">
        <v>292</v>
      </c>
      <c r="E272" s="47" t="s">
        <v>123</v>
      </c>
      <c r="F272" s="47" t="s">
        <v>124</v>
      </c>
      <c r="G272" s="47" t="s">
        <v>289</v>
      </c>
      <c r="H272" s="48" t="s">
        <v>293</v>
      </c>
      <c r="I272" s="47" t="s">
        <v>290</v>
      </c>
      <c r="J272" s="48" t="s">
        <v>73</v>
      </c>
      <c r="K272" s="47" t="s">
        <v>1</v>
      </c>
      <c r="L272" s="48">
        <v>1</v>
      </c>
      <c r="M272" s="48">
        <v>793112</v>
      </c>
      <c r="N272" s="48">
        <v>437435</v>
      </c>
      <c r="O272" s="64"/>
      <c r="P272" s="64"/>
      <c r="Q272" s="45">
        <f t="shared" ref="Q272:Q335" si="8">ROUND((O272+12*P272)*1.23,2)</f>
        <v>0</v>
      </c>
      <c r="R272" s="66"/>
      <c r="S272" s="4" t="str">
        <f t="shared" ref="S272:S335" si="9">IF((COUNTBLANK(O272:P272)+COUNTBLANK(R272))=3,"",IF((COUNTBLANK(O272:P272)+COUNTBLANK(R272))&lt;&gt;0," Błąd: nie wszystkie wartości wypełnione.","")&amp;IF(P272&gt;200," Błąd: abonament przekracza 200 zł.",""))</f>
        <v/>
      </c>
    </row>
    <row r="273" spans="1:19" x14ac:dyDescent="0.25">
      <c r="A273" s="46">
        <v>259</v>
      </c>
      <c r="B273" s="46">
        <v>855830</v>
      </c>
      <c r="C273" s="46" t="s">
        <v>294</v>
      </c>
      <c r="D273" s="46" t="s">
        <v>295</v>
      </c>
      <c r="E273" s="47" t="s">
        <v>123</v>
      </c>
      <c r="F273" s="47" t="s">
        <v>124</v>
      </c>
      <c r="G273" s="47" t="s">
        <v>289</v>
      </c>
      <c r="H273" s="48" t="s">
        <v>296</v>
      </c>
      <c r="I273" s="47" t="s">
        <v>289</v>
      </c>
      <c r="J273" s="48" t="s">
        <v>67</v>
      </c>
      <c r="K273" s="47" t="s">
        <v>63</v>
      </c>
      <c r="L273" s="48">
        <v>44</v>
      </c>
      <c r="M273" s="48">
        <v>789813</v>
      </c>
      <c r="N273" s="48">
        <v>444497</v>
      </c>
      <c r="O273" s="64"/>
      <c r="P273" s="64"/>
      <c r="Q273" s="45">
        <f t="shared" si="8"/>
        <v>0</v>
      </c>
      <c r="R273" s="66"/>
      <c r="S273" s="4" t="str">
        <f t="shared" si="9"/>
        <v/>
      </c>
    </row>
    <row r="274" spans="1:19" x14ac:dyDescent="0.25">
      <c r="A274" s="46">
        <v>260</v>
      </c>
      <c r="B274" s="46">
        <v>9107853</v>
      </c>
      <c r="C274" s="46" t="s">
        <v>313</v>
      </c>
      <c r="D274" s="46" t="s">
        <v>314</v>
      </c>
      <c r="E274" s="47" t="s">
        <v>123</v>
      </c>
      <c r="F274" s="47" t="s">
        <v>124</v>
      </c>
      <c r="G274" s="47" t="s">
        <v>307</v>
      </c>
      <c r="H274" s="48" t="s">
        <v>315</v>
      </c>
      <c r="I274" s="47" t="s">
        <v>312</v>
      </c>
      <c r="J274" s="48" t="s">
        <v>73</v>
      </c>
      <c r="K274" s="47" t="s">
        <v>1</v>
      </c>
      <c r="L274" s="48">
        <v>68</v>
      </c>
      <c r="M274" s="48">
        <v>806221</v>
      </c>
      <c r="N274" s="48">
        <v>475894</v>
      </c>
      <c r="O274" s="64"/>
      <c r="P274" s="64"/>
      <c r="Q274" s="45">
        <f t="shared" si="8"/>
        <v>0</v>
      </c>
      <c r="R274" s="66"/>
      <c r="S274" s="4" t="str">
        <f t="shared" si="9"/>
        <v/>
      </c>
    </row>
    <row r="275" spans="1:19" x14ac:dyDescent="0.25">
      <c r="A275" s="42">
        <v>261</v>
      </c>
      <c r="B275" s="46">
        <v>856304</v>
      </c>
      <c r="C275" s="46" t="s">
        <v>309</v>
      </c>
      <c r="D275" s="46" t="s">
        <v>310</v>
      </c>
      <c r="E275" s="47" t="s">
        <v>123</v>
      </c>
      <c r="F275" s="47" t="s">
        <v>124</v>
      </c>
      <c r="G275" s="47" t="s">
        <v>307</v>
      </c>
      <c r="H275" s="48" t="s">
        <v>311</v>
      </c>
      <c r="I275" s="47" t="s">
        <v>308</v>
      </c>
      <c r="J275" s="48" t="s">
        <v>73</v>
      </c>
      <c r="K275" s="47" t="s">
        <v>1</v>
      </c>
      <c r="L275" s="48">
        <v>26</v>
      </c>
      <c r="M275" s="48">
        <v>804399</v>
      </c>
      <c r="N275" s="48">
        <v>479940</v>
      </c>
      <c r="O275" s="64"/>
      <c r="P275" s="64"/>
      <c r="Q275" s="45">
        <f t="shared" si="8"/>
        <v>0</v>
      </c>
      <c r="R275" s="66"/>
      <c r="S275" s="4" t="str">
        <f t="shared" si="9"/>
        <v/>
      </c>
    </row>
    <row r="276" spans="1:19" x14ac:dyDescent="0.25">
      <c r="A276" s="46">
        <v>262</v>
      </c>
      <c r="B276" s="46">
        <v>856878</v>
      </c>
      <c r="C276" s="46" t="s">
        <v>317</v>
      </c>
      <c r="D276" s="46" t="s">
        <v>318</v>
      </c>
      <c r="E276" s="47" t="s">
        <v>123</v>
      </c>
      <c r="F276" s="47" t="s">
        <v>124</v>
      </c>
      <c r="G276" s="47" t="s">
        <v>307</v>
      </c>
      <c r="H276" s="48" t="s">
        <v>319</v>
      </c>
      <c r="I276" s="47" t="s">
        <v>316</v>
      </c>
      <c r="J276" s="48" t="s">
        <v>73</v>
      </c>
      <c r="K276" s="47" t="s">
        <v>1</v>
      </c>
      <c r="L276" s="48">
        <v>34</v>
      </c>
      <c r="M276" s="48">
        <v>476045</v>
      </c>
      <c r="N276" s="48">
        <v>799418</v>
      </c>
      <c r="O276" s="64"/>
      <c r="P276" s="64"/>
      <c r="Q276" s="45">
        <f t="shared" si="8"/>
        <v>0</v>
      </c>
      <c r="R276" s="66"/>
      <c r="S276" s="4" t="str">
        <f t="shared" si="9"/>
        <v/>
      </c>
    </row>
    <row r="277" spans="1:19" x14ac:dyDescent="0.25">
      <c r="A277" s="46">
        <v>263</v>
      </c>
      <c r="B277" s="46">
        <v>1339778</v>
      </c>
      <c r="C277" s="46" t="s">
        <v>6356</v>
      </c>
      <c r="D277" s="46" t="s">
        <v>6357</v>
      </c>
      <c r="E277" s="47" t="s">
        <v>123</v>
      </c>
      <c r="F277" s="47" t="s">
        <v>125</v>
      </c>
      <c r="G277" s="47" t="s">
        <v>125</v>
      </c>
      <c r="H277" s="48" t="s">
        <v>6358</v>
      </c>
      <c r="I277" s="47" t="s">
        <v>125</v>
      </c>
      <c r="J277" s="48" t="s">
        <v>6359</v>
      </c>
      <c r="K277" s="47" t="s">
        <v>6355</v>
      </c>
      <c r="L277" s="48">
        <v>66</v>
      </c>
      <c r="M277" s="48">
        <v>783143</v>
      </c>
      <c r="N277" s="48">
        <v>471266</v>
      </c>
      <c r="O277" s="64"/>
      <c r="P277" s="64"/>
      <c r="Q277" s="45">
        <f t="shared" si="8"/>
        <v>0</v>
      </c>
      <c r="R277" s="66"/>
      <c r="S277" s="4" t="str">
        <f t="shared" si="9"/>
        <v/>
      </c>
    </row>
    <row r="278" spans="1:19" x14ac:dyDescent="0.25">
      <c r="A278" s="46">
        <v>264</v>
      </c>
      <c r="B278" s="46">
        <v>865210</v>
      </c>
      <c r="C278" s="46" t="s">
        <v>5745</v>
      </c>
      <c r="D278" s="46" t="s">
        <v>5746</v>
      </c>
      <c r="E278" s="47" t="s">
        <v>123</v>
      </c>
      <c r="F278" s="47" t="s">
        <v>5742</v>
      </c>
      <c r="G278" s="47" t="s">
        <v>5743</v>
      </c>
      <c r="H278" s="48" t="s">
        <v>5747</v>
      </c>
      <c r="I278" s="47" t="s">
        <v>5744</v>
      </c>
      <c r="J278" s="48" t="s">
        <v>73</v>
      </c>
      <c r="K278" s="47" t="s">
        <v>1</v>
      </c>
      <c r="L278" s="48">
        <v>98</v>
      </c>
      <c r="M278" s="48">
        <v>752640</v>
      </c>
      <c r="N278" s="48">
        <v>307809</v>
      </c>
      <c r="O278" s="64"/>
      <c r="P278" s="64"/>
      <c r="Q278" s="45">
        <f t="shared" si="8"/>
        <v>0</v>
      </c>
      <c r="R278" s="66"/>
      <c r="S278" s="4" t="str">
        <f t="shared" si="9"/>
        <v/>
      </c>
    </row>
    <row r="279" spans="1:19" x14ac:dyDescent="0.25">
      <c r="A279" s="46">
        <v>265</v>
      </c>
      <c r="B279" s="46">
        <v>867628</v>
      </c>
      <c r="C279" s="46" t="s">
        <v>5758</v>
      </c>
      <c r="D279" s="46" t="s">
        <v>5759</v>
      </c>
      <c r="E279" s="47" t="s">
        <v>123</v>
      </c>
      <c r="F279" s="47" t="s">
        <v>5742</v>
      </c>
      <c r="G279" s="47" t="s">
        <v>5743</v>
      </c>
      <c r="H279" s="48" t="s">
        <v>5760</v>
      </c>
      <c r="I279" s="47" t="s">
        <v>5757</v>
      </c>
      <c r="J279" s="48" t="s">
        <v>73</v>
      </c>
      <c r="K279" s="47" t="s">
        <v>1</v>
      </c>
      <c r="L279" s="48">
        <v>41</v>
      </c>
      <c r="M279" s="48">
        <v>767396</v>
      </c>
      <c r="N279" s="48">
        <v>297255</v>
      </c>
      <c r="O279" s="64"/>
      <c r="P279" s="64"/>
      <c r="Q279" s="45">
        <f t="shared" si="8"/>
        <v>0</v>
      </c>
      <c r="R279" s="66"/>
      <c r="S279" s="4" t="str">
        <f t="shared" si="9"/>
        <v/>
      </c>
    </row>
    <row r="280" spans="1:19" x14ac:dyDescent="0.25">
      <c r="A280" s="42">
        <v>266</v>
      </c>
      <c r="B280" s="46">
        <v>865553</v>
      </c>
      <c r="C280" s="46" t="s">
        <v>5750</v>
      </c>
      <c r="D280" s="46" t="s">
        <v>5751</v>
      </c>
      <c r="E280" s="47" t="s">
        <v>123</v>
      </c>
      <c r="F280" s="47" t="s">
        <v>5742</v>
      </c>
      <c r="G280" s="47" t="s">
        <v>5743</v>
      </c>
      <c r="H280" s="48" t="s">
        <v>5752</v>
      </c>
      <c r="I280" s="47" t="s">
        <v>5748</v>
      </c>
      <c r="J280" s="48" t="s">
        <v>73</v>
      </c>
      <c r="K280" s="47" t="s">
        <v>1</v>
      </c>
      <c r="L280" s="48" t="s">
        <v>5749</v>
      </c>
      <c r="M280" s="48">
        <v>759110</v>
      </c>
      <c r="N280" s="48">
        <v>303582</v>
      </c>
      <c r="O280" s="64"/>
      <c r="P280" s="64"/>
      <c r="Q280" s="45">
        <f t="shared" si="8"/>
        <v>0</v>
      </c>
      <c r="R280" s="66"/>
      <c r="S280" s="4" t="str">
        <f t="shared" si="9"/>
        <v/>
      </c>
    </row>
    <row r="281" spans="1:19" x14ac:dyDescent="0.25">
      <c r="A281" s="46">
        <v>267</v>
      </c>
      <c r="B281" s="46">
        <v>8854417</v>
      </c>
      <c r="C281" s="46" t="s">
        <v>5754</v>
      </c>
      <c r="D281" s="46" t="s">
        <v>5755</v>
      </c>
      <c r="E281" s="47" t="s">
        <v>123</v>
      </c>
      <c r="F281" s="47" t="s">
        <v>5742</v>
      </c>
      <c r="G281" s="47" t="s">
        <v>5743</v>
      </c>
      <c r="H281" s="48" t="s">
        <v>5756</v>
      </c>
      <c r="I281" s="47" t="s">
        <v>5753</v>
      </c>
      <c r="J281" s="48" t="s">
        <v>73</v>
      </c>
      <c r="K281" s="47" t="s">
        <v>1</v>
      </c>
      <c r="L281" s="48">
        <v>118</v>
      </c>
      <c r="M281" s="48">
        <v>759594</v>
      </c>
      <c r="N281" s="48">
        <v>311198</v>
      </c>
      <c r="O281" s="64"/>
      <c r="P281" s="64"/>
      <c r="Q281" s="45">
        <f t="shared" si="8"/>
        <v>0</v>
      </c>
      <c r="R281" s="66"/>
      <c r="S281" s="4" t="str">
        <f t="shared" si="9"/>
        <v/>
      </c>
    </row>
    <row r="282" spans="1:19" x14ac:dyDescent="0.25">
      <c r="A282" s="46">
        <v>268</v>
      </c>
      <c r="B282" s="46">
        <v>31635734</v>
      </c>
      <c r="C282" s="46"/>
      <c r="D282" s="46" t="s">
        <v>9288</v>
      </c>
      <c r="E282" s="47" t="s">
        <v>123</v>
      </c>
      <c r="F282" s="47" t="s">
        <v>5742</v>
      </c>
      <c r="G282" s="47" t="s">
        <v>5743</v>
      </c>
      <c r="H282" s="48">
        <v>987673</v>
      </c>
      <c r="I282" s="47" t="s">
        <v>5743</v>
      </c>
      <c r="J282" s="48">
        <v>0</v>
      </c>
      <c r="K282" s="47" t="s">
        <v>9287</v>
      </c>
      <c r="L282" s="48">
        <v>10</v>
      </c>
      <c r="M282" s="48">
        <v>302347</v>
      </c>
      <c r="N282" s="48">
        <v>763438</v>
      </c>
      <c r="O282" s="64"/>
      <c r="P282" s="64"/>
      <c r="Q282" s="45">
        <f t="shared" si="8"/>
        <v>0</v>
      </c>
      <c r="R282" s="66"/>
      <c r="S282" s="4" t="str">
        <f t="shared" si="9"/>
        <v/>
      </c>
    </row>
    <row r="283" spans="1:19" x14ac:dyDescent="0.25">
      <c r="A283" s="46">
        <v>269</v>
      </c>
      <c r="B283" s="46">
        <v>861560</v>
      </c>
      <c r="C283" s="46" t="s">
        <v>8858</v>
      </c>
      <c r="D283" s="46" t="s">
        <v>8859</v>
      </c>
      <c r="E283" s="47" t="s">
        <v>123</v>
      </c>
      <c r="F283" s="47" t="s">
        <v>5742</v>
      </c>
      <c r="G283" s="47" t="s">
        <v>5743</v>
      </c>
      <c r="H283" s="48" t="s">
        <v>8860</v>
      </c>
      <c r="I283" s="47" t="s">
        <v>5743</v>
      </c>
      <c r="J283" s="48" t="s">
        <v>8861</v>
      </c>
      <c r="K283" s="47" t="s">
        <v>8857</v>
      </c>
      <c r="L283" s="48">
        <v>24</v>
      </c>
      <c r="M283" s="48">
        <v>763882</v>
      </c>
      <c r="N283" s="48">
        <v>302951</v>
      </c>
      <c r="O283" s="64"/>
      <c r="P283" s="64"/>
      <c r="Q283" s="45">
        <f t="shared" si="8"/>
        <v>0</v>
      </c>
      <c r="R283" s="66"/>
      <c r="S283" s="4" t="str">
        <f t="shared" si="9"/>
        <v/>
      </c>
    </row>
    <row r="284" spans="1:19" x14ac:dyDescent="0.25">
      <c r="A284" s="46">
        <v>270</v>
      </c>
      <c r="B284" s="46">
        <v>861516</v>
      </c>
      <c r="C284" s="46" t="s">
        <v>8862</v>
      </c>
      <c r="D284" s="46" t="s">
        <v>8863</v>
      </c>
      <c r="E284" s="47" t="s">
        <v>123</v>
      </c>
      <c r="F284" s="47" t="s">
        <v>5742</v>
      </c>
      <c r="G284" s="47" t="s">
        <v>5743</v>
      </c>
      <c r="H284" s="48" t="s">
        <v>8860</v>
      </c>
      <c r="I284" s="47" t="s">
        <v>5743</v>
      </c>
      <c r="J284" s="48" t="s">
        <v>8861</v>
      </c>
      <c r="K284" s="47" t="s">
        <v>8857</v>
      </c>
      <c r="L284" s="48">
        <v>4</v>
      </c>
      <c r="M284" s="48">
        <v>303019</v>
      </c>
      <c r="N284" s="48">
        <v>763798</v>
      </c>
      <c r="O284" s="64"/>
      <c r="P284" s="64"/>
      <c r="Q284" s="45">
        <f t="shared" si="8"/>
        <v>0</v>
      </c>
      <c r="R284" s="66"/>
      <c r="S284" s="4" t="str">
        <f t="shared" si="9"/>
        <v/>
      </c>
    </row>
    <row r="285" spans="1:19" x14ac:dyDescent="0.25">
      <c r="A285" s="42">
        <v>271</v>
      </c>
      <c r="B285" s="46">
        <v>860863</v>
      </c>
      <c r="C285" s="46" t="s">
        <v>8867</v>
      </c>
      <c r="D285" s="46" t="s">
        <v>8868</v>
      </c>
      <c r="E285" s="47" t="s">
        <v>123</v>
      </c>
      <c r="F285" s="47" t="s">
        <v>5742</v>
      </c>
      <c r="G285" s="47" t="s">
        <v>5743</v>
      </c>
      <c r="H285" s="48" t="s">
        <v>8860</v>
      </c>
      <c r="I285" s="47" t="s">
        <v>5743</v>
      </c>
      <c r="J285" s="48" t="s">
        <v>8869</v>
      </c>
      <c r="K285" s="47" t="s">
        <v>8866</v>
      </c>
      <c r="L285" s="48">
        <v>1</v>
      </c>
      <c r="M285" s="48">
        <v>763057</v>
      </c>
      <c r="N285" s="48">
        <v>301638</v>
      </c>
      <c r="O285" s="64"/>
      <c r="P285" s="64"/>
      <c r="Q285" s="45">
        <f t="shared" si="8"/>
        <v>0</v>
      </c>
      <c r="R285" s="66"/>
      <c r="S285" s="4" t="str">
        <f t="shared" si="9"/>
        <v/>
      </c>
    </row>
    <row r="286" spans="1:19" x14ac:dyDescent="0.25">
      <c r="A286" s="46">
        <v>272</v>
      </c>
      <c r="B286" s="46">
        <v>860340</v>
      </c>
      <c r="C286" s="46" t="s">
        <v>8871</v>
      </c>
      <c r="D286" s="46" t="s">
        <v>8872</v>
      </c>
      <c r="E286" s="47" t="s">
        <v>123</v>
      </c>
      <c r="F286" s="47" t="s">
        <v>5742</v>
      </c>
      <c r="G286" s="47" t="s">
        <v>5743</v>
      </c>
      <c r="H286" s="48" t="s">
        <v>8860</v>
      </c>
      <c r="I286" s="47" t="s">
        <v>5743</v>
      </c>
      <c r="J286" s="48" t="s">
        <v>8873</v>
      </c>
      <c r="K286" s="47" t="s">
        <v>8870</v>
      </c>
      <c r="L286" s="48">
        <v>62</v>
      </c>
      <c r="M286" s="48">
        <v>763438</v>
      </c>
      <c r="N286" s="48">
        <v>303123</v>
      </c>
      <c r="O286" s="64"/>
      <c r="P286" s="64"/>
      <c r="Q286" s="45">
        <f t="shared" si="8"/>
        <v>0</v>
      </c>
      <c r="R286" s="66"/>
      <c r="S286" s="4" t="str">
        <f t="shared" si="9"/>
        <v/>
      </c>
    </row>
    <row r="287" spans="1:19" x14ac:dyDescent="0.25">
      <c r="A287" s="46">
        <v>273</v>
      </c>
      <c r="B287" s="46">
        <v>863425</v>
      </c>
      <c r="C287" s="46" t="s">
        <v>8874</v>
      </c>
      <c r="D287" s="46" t="s">
        <v>8875</v>
      </c>
      <c r="E287" s="47" t="s">
        <v>123</v>
      </c>
      <c r="F287" s="47" t="s">
        <v>5742</v>
      </c>
      <c r="G287" s="47" t="s">
        <v>5743</v>
      </c>
      <c r="H287" s="48" t="s">
        <v>8860</v>
      </c>
      <c r="I287" s="47" t="s">
        <v>5743</v>
      </c>
      <c r="J287" s="48" t="s">
        <v>6763</v>
      </c>
      <c r="K287" s="47" t="s">
        <v>6760</v>
      </c>
      <c r="L287" s="48">
        <v>23</v>
      </c>
      <c r="M287" s="48">
        <v>763803</v>
      </c>
      <c r="N287" s="48">
        <v>304220</v>
      </c>
      <c r="O287" s="64"/>
      <c r="P287" s="64"/>
      <c r="Q287" s="45">
        <f t="shared" si="8"/>
        <v>0</v>
      </c>
      <c r="R287" s="66"/>
      <c r="S287" s="4" t="str">
        <f t="shared" si="9"/>
        <v/>
      </c>
    </row>
    <row r="288" spans="1:19" x14ac:dyDescent="0.25">
      <c r="A288" s="46">
        <v>274</v>
      </c>
      <c r="B288" s="46">
        <v>26936437</v>
      </c>
      <c r="C288" s="46"/>
      <c r="D288" s="46">
        <v>41928</v>
      </c>
      <c r="E288" s="47" t="s">
        <v>123</v>
      </c>
      <c r="F288" s="47" t="s">
        <v>5742</v>
      </c>
      <c r="G288" s="47" t="s">
        <v>5743</v>
      </c>
      <c r="H288" s="48">
        <v>987673</v>
      </c>
      <c r="I288" s="47" t="s">
        <v>5743</v>
      </c>
      <c r="J288" s="48">
        <v>9582</v>
      </c>
      <c r="K288" s="47" t="s">
        <v>932</v>
      </c>
      <c r="L288" s="48" t="s">
        <v>9226</v>
      </c>
      <c r="M288" s="48">
        <v>303326</v>
      </c>
      <c r="N288" s="48">
        <v>763562</v>
      </c>
      <c r="O288" s="64"/>
      <c r="P288" s="64"/>
      <c r="Q288" s="45">
        <f t="shared" si="8"/>
        <v>0</v>
      </c>
      <c r="R288" s="66"/>
      <c r="S288" s="4" t="str">
        <f t="shared" si="9"/>
        <v/>
      </c>
    </row>
    <row r="289" spans="1:19" x14ac:dyDescent="0.25">
      <c r="A289" s="46">
        <v>275</v>
      </c>
      <c r="B289" s="46">
        <v>861031</v>
      </c>
      <c r="C289" s="46" t="s">
        <v>8864</v>
      </c>
      <c r="D289" s="46" t="s">
        <v>8865</v>
      </c>
      <c r="E289" s="47" t="s">
        <v>123</v>
      </c>
      <c r="F289" s="47" t="s">
        <v>5742</v>
      </c>
      <c r="G289" s="47" t="s">
        <v>5743</v>
      </c>
      <c r="H289" s="48" t="s">
        <v>8860</v>
      </c>
      <c r="I289" s="47" t="s">
        <v>5743</v>
      </c>
      <c r="J289" s="48" t="s">
        <v>936</v>
      </c>
      <c r="K289" s="47" t="s">
        <v>932</v>
      </c>
      <c r="L289" s="48">
        <v>96</v>
      </c>
      <c r="M289" s="48">
        <v>763272</v>
      </c>
      <c r="N289" s="48">
        <v>302537</v>
      </c>
      <c r="O289" s="64"/>
      <c r="P289" s="64"/>
      <c r="Q289" s="45">
        <f t="shared" si="8"/>
        <v>0</v>
      </c>
      <c r="R289" s="66"/>
      <c r="S289" s="4" t="str">
        <f t="shared" si="9"/>
        <v/>
      </c>
    </row>
    <row r="290" spans="1:19" x14ac:dyDescent="0.25">
      <c r="A290" s="42">
        <v>276</v>
      </c>
      <c r="B290" s="46">
        <v>869729</v>
      </c>
      <c r="C290" s="46" t="s">
        <v>5763</v>
      </c>
      <c r="D290" s="46" t="s">
        <v>5764</v>
      </c>
      <c r="E290" s="47" t="s">
        <v>123</v>
      </c>
      <c r="F290" s="47" t="s">
        <v>5742</v>
      </c>
      <c r="G290" s="47" t="s">
        <v>5761</v>
      </c>
      <c r="H290" s="48" t="s">
        <v>5765</v>
      </c>
      <c r="I290" s="47" t="s">
        <v>5762</v>
      </c>
      <c r="J290" s="48" t="s">
        <v>73</v>
      </c>
      <c r="K290" s="47" t="s">
        <v>1</v>
      </c>
      <c r="L290" s="48">
        <v>60</v>
      </c>
      <c r="M290" s="48">
        <v>761512</v>
      </c>
      <c r="N290" s="48">
        <v>284677</v>
      </c>
      <c r="O290" s="64"/>
      <c r="P290" s="64"/>
      <c r="Q290" s="45">
        <f t="shared" si="8"/>
        <v>0</v>
      </c>
      <c r="R290" s="66"/>
      <c r="S290" s="4" t="str">
        <f t="shared" si="9"/>
        <v/>
      </c>
    </row>
    <row r="291" spans="1:19" x14ac:dyDescent="0.25">
      <c r="A291" s="46">
        <v>277</v>
      </c>
      <c r="B291" s="46">
        <v>871403</v>
      </c>
      <c r="C291" s="46" t="s">
        <v>5773</v>
      </c>
      <c r="D291" s="46" t="s">
        <v>5774</v>
      </c>
      <c r="E291" s="47" t="s">
        <v>123</v>
      </c>
      <c r="F291" s="47" t="s">
        <v>5742</v>
      </c>
      <c r="G291" s="47" t="s">
        <v>5766</v>
      </c>
      <c r="H291" s="48" t="s">
        <v>5775</v>
      </c>
      <c r="I291" s="47" t="s">
        <v>5772</v>
      </c>
      <c r="J291" s="48" t="s">
        <v>73</v>
      </c>
      <c r="K291" s="47" t="s">
        <v>1</v>
      </c>
      <c r="L291" s="48">
        <v>82</v>
      </c>
      <c r="M291" s="48">
        <v>761309</v>
      </c>
      <c r="N291" s="48">
        <v>319986</v>
      </c>
      <c r="O291" s="64"/>
      <c r="P291" s="64"/>
      <c r="Q291" s="45">
        <f t="shared" si="8"/>
        <v>0</v>
      </c>
      <c r="R291" s="66"/>
      <c r="S291" s="4" t="str">
        <f t="shared" si="9"/>
        <v/>
      </c>
    </row>
    <row r="292" spans="1:19" x14ac:dyDescent="0.25">
      <c r="A292" s="46">
        <v>278</v>
      </c>
      <c r="B292" s="46">
        <v>870546</v>
      </c>
      <c r="C292" s="46" t="s">
        <v>5768</v>
      </c>
      <c r="D292" s="46" t="s">
        <v>5769</v>
      </c>
      <c r="E292" s="47" t="s">
        <v>123</v>
      </c>
      <c r="F292" s="47" t="s">
        <v>5742</v>
      </c>
      <c r="G292" s="47" t="s">
        <v>5766</v>
      </c>
      <c r="H292" s="48" t="s">
        <v>5770</v>
      </c>
      <c r="I292" s="47" t="s">
        <v>5766</v>
      </c>
      <c r="J292" s="48" t="s">
        <v>5771</v>
      </c>
      <c r="K292" s="47" t="s">
        <v>5767</v>
      </c>
      <c r="L292" s="48">
        <v>16</v>
      </c>
      <c r="M292" s="48">
        <v>759481</v>
      </c>
      <c r="N292" s="48">
        <v>318354</v>
      </c>
      <c r="O292" s="64"/>
      <c r="P292" s="64"/>
      <c r="Q292" s="45">
        <f t="shared" si="8"/>
        <v>0</v>
      </c>
      <c r="R292" s="66"/>
      <c r="S292" s="4" t="str">
        <f t="shared" si="9"/>
        <v/>
      </c>
    </row>
    <row r="293" spans="1:19" x14ac:dyDescent="0.25">
      <c r="A293" s="46">
        <v>279</v>
      </c>
      <c r="B293" s="46">
        <v>872715</v>
      </c>
      <c r="C293" s="46" t="s">
        <v>5778</v>
      </c>
      <c r="D293" s="46" t="s">
        <v>5779</v>
      </c>
      <c r="E293" s="47" t="s">
        <v>123</v>
      </c>
      <c r="F293" s="47" t="s">
        <v>5742</v>
      </c>
      <c r="G293" s="47" t="s">
        <v>5776</v>
      </c>
      <c r="H293" s="48" t="s">
        <v>5780</v>
      </c>
      <c r="I293" s="47" t="s">
        <v>5776</v>
      </c>
      <c r="J293" s="48" t="s">
        <v>5781</v>
      </c>
      <c r="K293" s="47" t="s">
        <v>5777</v>
      </c>
      <c r="L293" s="48">
        <v>8</v>
      </c>
      <c r="M293" s="48">
        <v>758750</v>
      </c>
      <c r="N293" s="48">
        <v>323446</v>
      </c>
      <c r="O293" s="64"/>
      <c r="P293" s="64"/>
      <c r="Q293" s="45">
        <f t="shared" si="8"/>
        <v>0</v>
      </c>
      <c r="R293" s="66"/>
      <c r="S293" s="4" t="str">
        <f t="shared" si="9"/>
        <v/>
      </c>
    </row>
    <row r="294" spans="1:19" x14ac:dyDescent="0.25">
      <c r="A294" s="46">
        <v>280</v>
      </c>
      <c r="B294" s="46">
        <v>875880</v>
      </c>
      <c r="C294" s="46" t="s">
        <v>5834</v>
      </c>
      <c r="D294" s="46" t="s">
        <v>5835</v>
      </c>
      <c r="E294" s="47" t="s">
        <v>123</v>
      </c>
      <c r="F294" s="47" t="s">
        <v>5742</v>
      </c>
      <c r="G294" s="47" t="s">
        <v>5831</v>
      </c>
      <c r="H294" s="48" t="s">
        <v>5836</v>
      </c>
      <c r="I294" s="47" t="s">
        <v>5832</v>
      </c>
      <c r="J294" s="48" t="s">
        <v>73</v>
      </c>
      <c r="K294" s="47" t="s">
        <v>1</v>
      </c>
      <c r="L294" s="48" t="s">
        <v>5833</v>
      </c>
      <c r="M294" s="48">
        <v>793186</v>
      </c>
      <c r="N294" s="48">
        <v>301788</v>
      </c>
      <c r="O294" s="64"/>
      <c r="P294" s="64"/>
      <c r="Q294" s="45">
        <f t="shared" si="8"/>
        <v>0</v>
      </c>
      <c r="R294" s="66"/>
      <c r="S294" s="4" t="str">
        <f t="shared" si="9"/>
        <v/>
      </c>
    </row>
    <row r="295" spans="1:19" x14ac:dyDescent="0.25">
      <c r="A295" s="42">
        <v>281</v>
      </c>
      <c r="B295" s="46">
        <v>9633146</v>
      </c>
      <c r="C295" s="46" t="s">
        <v>5869</v>
      </c>
      <c r="D295" s="46" t="s">
        <v>5870</v>
      </c>
      <c r="E295" s="47" t="s">
        <v>123</v>
      </c>
      <c r="F295" s="47" t="s">
        <v>5742</v>
      </c>
      <c r="G295" s="47" t="s">
        <v>5862</v>
      </c>
      <c r="H295" s="48" t="s">
        <v>5871</v>
      </c>
      <c r="I295" s="47" t="s">
        <v>5868</v>
      </c>
      <c r="J295" s="48" t="s">
        <v>73</v>
      </c>
      <c r="K295" s="47" t="s">
        <v>1</v>
      </c>
      <c r="L295" s="48">
        <v>1</v>
      </c>
      <c r="M295" s="48">
        <v>769393</v>
      </c>
      <c r="N295" s="48">
        <v>289777</v>
      </c>
      <c r="O295" s="64"/>
      <c r="P295" s="64"/>
      <c r="Q295" s="45">
        <f t="shared" si="8"/>
        <v>0</v>
      </c>
      <c r="R295" s="66"/>
      <c r="S295" s="4" t="str">
        <f t="shared" si="9"/>
        <v/>
      </c>
    </row>
    <row r="296" spans="1:19" x14ac:dyDescent="0.25">
      <c r="A296" s="46">
        <v>282</v>
      </c>
      <c r="B296" s="46">
        <v>878088</v>
      </c>
      <c r="C296" s="46" t="s">
        <v>5873</v>
      </c>
      <c r="D296" s="46" t="s">
        <v>5874</v>
      </c>
      <c r="E296" s="47" t="s">
        <v>123</v>
      </c>
      <c r="F296" s="47" t="s">
        <v>5742</v>
      </c>
      <c r="G296" s="47" t="s">
        <v>5862</v>
      </c>
      <c r="H296" s="48" t="s">
        <v>5875</v>
      </c>
      <c r="I296" s="47" t="s">
        <v>5872</v>
      </c>
      <c r="J296" s="48" t="s">
        <v>73</v>
      </c>
      <c r="K296" s="47" t="s">
        <v>1</v>
      </c>
      <c r="L296" s="48">
        <v>21</v>
      </c>
      <c r="M296" s="48">
        <v>764132</v>
      </c>
      <c r="N296" s="48">
        <v>295874</v>
      </c>
      <c r="O296" s="64"/>
      <c r="P296" s="64"/>
      <c r="Q296" s="45">
        <f t="shared" si="8"/>
        <v>0</v>
      </c>
      <c r="R296" s="66"/>
      <c r="S296" s="4" t="str">
        <f t="shared" si="9"/>
        <v/>
      </c>
    </row>
    <row r="297" spans="1:19" x14ac:dyDescent="0.25">
      <c r="A297" s="46">
        <v>283</v>
      </c>
      <c r="B297" s="46">
        <v>876756</v>
      </c>
      <c r="C297" s="46" t="s">
        <v>5864</v>
      </c>
      <c r="D297" s="46" t="s">
        <v>5865</v>
      </c>
      <c r="E297" s="47" t="s">
        <v>123</v>
      </c>
      <c r="F297" s="47" t="s">
        <v>5742</v>
      </c>
      <c r="G297" s="47" t="s">
        <v>5862</v>
      </c>
      <c r="H297" s="48" t="s">
        <v>5866</v>
      </c>
      <c r="I297" s="47" t="s">
        <v>5862</v>
      </c>
      <c r="J297" s="48" t="s">
        <v>5867</v>
      </c>
      <c r="K297" s="47" t="s">
        <v>5863</v>
      </c>
      <c r="L297" s="48">
        <v>11</v>
      </c>
      <c r="M297" s="48">
        <v>765308</v>
      </c>
      <c r="N297" s="48">
        <v>290836</v>
      </c>
      <c r="O297" s="64"/>
      <c r="P297" s="64"/>
      <c r="Q297" s="45">
        <f t="shared" si="8"/>
        <v>0</v>
      </c>
      <c r="R297" s="66"/>
      <c r="S297" s="4" t="str">
        <f t="shared" si="9"/>
        <v/>
      </c>
    </row>
    <row r="298" spans="1:19" x14ac:dyDescent="0.25">
      <c r="A298" s="46">
        <v>284</v>
      </c>
      <c r="B298" s="46">
        <v>882051</v>
      </c>
      <c r="C298" s="46" t="s">
        <v>5911</v>
      </c>
      <c r="D298" s="46" t="s">
        <v>5912</v>
      </c>
      <c r="E298" s="47" t="s">
        <v>123</v>
      </c>
      <c r="F298" s="47" t="s">
        <v>5742</v>
      </c>
      <c r="G298" s="47" t="s">
        <v>5908</v>
      </c>
      <c r="H298" s="48" t="s">
        <v>5913</v>
      </c>
      <c r="I298" s="47" t="s">
        <v>5909</v>
      </c>
      <c r="J298" s="48" t="s">
        <v>73</v>
      </c>
      <c r="K298" s="47" t="s">
        <v>1</v>
      </c>
      <c r="L298" s="48" t="s">
        <v>5910</v>
      </c>
      <c r="M298" s="48">
        <v>751437</v>
      </c>
      <c r="N298" s="48">
        <v>283481</v>
      </c>
      <c r="O298" s="64"/>
      <c r="P298" s="64"/>
      <c r="Q298" s="45">
        <f t="shared" si="8"/>
        <v>0</v>
      </c>
      <c r="R298" s="66"/>
      <c r="S298" s="4" t="str">
        <f t="shared" si="9"/>
        <v/>
      </c>
    </row>
    <row r="299" spans="1:19" x14ac:dyDescent="0.25">
      <c r="A299" s="46">
        <v>285</v>
      </c>
      <c r="B299" s="46">
        <v>884350</v>
      </c>
      <c r="C299" s="46" t="s">
        <v>5991</v>
      </c>
      <c r="D299" s="46" t="s">
        <v>5992</v>
      </c>
      <c r="E299" s="47" t="s">
        <v>123</v>
      </c>
      <c r="F299" s="47" t="s">
        <v>5742</v>
      </c>
      <c r="G299" s="47" t="s">
        <v>5988</v>
      </c>
      <c r="H299" s="48" t="s">
        <v>5993</v>
      </c>
      <c r="I299" s="47" t="s">
        <v>5989</v>
      </c>
      <c r="J299" s="48" t="s">
        <v>73</v>
      </c>
      <c r="K299" s="47" t="s">
        <v>1</v>
      </c>
      <c r="L299" s="48" t="s">
        <v>5990</v>
      </c>
      <c r="M299" s="48">
        <v>762906</v>
      </c>
      <c r="N299" s="48">
        <v>280344</v>
      </c>
      <c r="O299" s="64"/>
      <c r="P299" s="64"/>
      <c r="Q299" s="45">
        <f t="shared" si="8"/>
        <v>0</v>
      </c>
      <c r="R299" s="66"/>
      <c r="S299" s="4" t="str">
        <f t="shared" si="9"/>
        <v/>
      </c>
    </row>
    <row r="300" spans="1:19" x14ac:dyDescent="0.25">
      <c r="A300" s="42">
        <v>286</v>
      </c>
      <c r="B300" s="46">
        <v>884781</v>
      </c>
      <c r="C300" s="46" t="s">
        <v>5995</v>
      </c>
      <c r="D300" s="46" t="s">
        <v>5996</v>
      </c>
      <c r="E300" s="47" t="s">
        <v>123</v>
      </c>
      <c r="F300" s="47" t="s">
        <v>5742</v>
      </c>
      <c r="G300" s="47" t="s">
        <v>5988</v>
      </c>
      <c r="H300" s="48" t="s">
        <v>5997</v>
      </c>
      <c r="I300" s="47" t="s">
        <v>5994</v>
      </c>
      <c r="J300" s="48" t="s">
        <v>73</v>
      </c>
      <c r="K300" s="47" t="s">
        <v>1</v>
      </c>
      <c r="L300" s="48">
        <v>158</v>
      </c>
      <c r="M300" s="48">
        <v>767294</v>
      </c>
      <c r="N300" s="48">
        <v>279860</v>
      </c>
      <c r="O300" s="64"/>
      <c r="P300" s="64"/>
      <c r="Q300" s="45">
        <f t="shared" si="8"/>
        <v>0</v>
      </c>
      <c r="R300" s="66"/>
      <c r="S300" s="4" t="str">
        <f t="shared" si="9"/>
        <v/>
      </c>
    </row>
    <row r="301" spans="1:19" x14ac:dyDescent="0.25">
      <c r="A301" s="46">
        <v>287</v>
      </c>
      <c r="B301" s="46">
        <v>885958</v>
      </c>
      <c r="C301" s="46" t="s">
        <v>6006</v>
      </c>
      <c r="D301" s="46" t="s">
        <v>6007</v>
      </c>
      <c r="E301" s="47" t="s">
        <v>123</v>
      </c>
      <c r="F301" s="47" t="s">
        <v>5742</v>
      </c>
      <c r="G301" s="47" t="s">
        <v>6004</v>
      </c>
      <c r="H301" s="48" t="s">
        <v>6008</v>
      </c>
      <c r="I301" s="47" t="s">
        <v>6005</v>
      </c>
      <c r="J301" s="48" t="s">
        <v>197</v>
      </c>
      <c r="K301" s="47" t="s">
        <v>26</v>
      </c>
      <c r="L301" s="48">
        <v>16</v>
      </c>
      <c r="M301" s="48">
        <v>774228</v>
      </c>
      <c r="N301" s="48">
        <v>308482</v>
      </c>
      <c r="O301" s="64"/>
      <c r="P301" s="64"/>
      <c r="Q301" s="45">
        <f t="shared" si="8"/>
        <v>0</v>
      </c>
      <c r="R301" s="66"/>
      <c r="S301" s="4" t="str">
        <f t="shared" si="9"/>
        <v/>
      </c>
    </row>
    <row r="302" spans="1:19" x14ac:dyDescent="0.25">
      <c r="A302" s="46">
        <v>288</v>
      </c>
      <c r="B302" s="46">
        <v>888101</v>
      </c>
      <c r="C302" s="46" t="s">
        <v>6015</v>
      </c>
      <c r="D302" s="46" t="s">
        <v>6016</v>
      </c>
      <c r="E302" s="47" t="s">
        <v>123</v>
      </c>
      <c r="F302" s="47" t="s">
        <v>5742</v>
      </c>
      <c r="G302" s="47" t="s">
        <v>6014</v>
      </c>
      <c r="H302" s="48" t="s">
        <v>6017</v>
      </c>
      <c r="I302" s="47" t="s">
        <v>6014</v>
      </c>
      <c r="J302" s="48" t="s">
        <v>306</v>
      </c>
      <c r="K302" s="47" t="s">
        <v>302</v>
      </c>
      <c r="L302" s="48">
        <v>31</v>
      </c>
      <c r="M302" s="48">
        <v>335633</v>
      </c>
      <c r="N302" s="48">
        <v>763687</v>
      </c>
      <c r="O302" s="64"/>
      <c r="P302" s="64"/>
      <c r="Q302" s="45">
        <f t="shared" si="8"/>
        <v>0</v>
      </c>
      <c r="R302" s="66"/>
      <c r="S302" s="4" t="str">
        <f t="shared" si="9"/>
        <v/>
      </c>
    </row>
    <row r="303" spans="1:19" x14ac:dyDescent="0.25">
      <c r="A303" s="46">
        <v>289</v>
      </c>
      <c r="B303" s="46">
        <v>1355950</v>
      </c>
      <c r="C303" s="46" t="s">
        <v>6539</v>
      </c>
      <c r="D303" s="46" t="s">
        <v>6540</v>
      </c>
      <c r="E303" s="47" t="s">
        <v>123</v>
      </c>
      <c r="F303" s="47" t="s">
        <v>6538</v>
      </c>
      <c r="G303" s="47" t="s">
        <v>6538</v>
      </c>
      <c r="H303" s="48" t="s">
        <v>6541</v>
      </c>
      <c r="I303" s="47" t="s">
        <v>6538</v>
      </c>
      <c r="J303" s="48" t="s">
        <v>243</v>
      </c>
      <c r="K303" s="47" t="s">
        <v>239</v>
      </c>
      <c r="L303" s="48">
        <v>3</v>
      </c>
      <c r="M303" s="48">
        <v>813171</v>
      </c>
      <c r="N303" s="48">
        <v>372288</v>
      </c>
      <c r="O303" s="64"/>
      <c r="P303" s="64"/>
      <c r="Q303" s="45">
        <f t="shared" si="8"/>
        <v>0</v>
      </c>
      <c r="R303" s="66"/>
      <c r="S303" s="4" t="str">
        <f t="shared" si="9"/>
        <v/>
      </c>
    </row>
    <row r="304" spans="1:19" x14ac:dyDescent="0.25">
      <c r="A304" s="46">
        <v>290</v>
      </c>
      <c r="B304" s="46">
        <v>66127887</v>
      </c>
      <c r="C304" s="46"/>
      <c r="D304" s="46">
        <v>131106</v>
      </c>
      <c r="E304" s="47" t="s">
        <v>123</v>
      </c>
      <c r="F304" s="47" t="s">
        <v>6538</v>
      </c>
      <c r="G304" s="47" t="s">
        <v>6538</v>
      </c>
      <c r="H304" s="48">
        <v>929902</v>
      </c>
      <c r="I304" s="47" t="s">
        <v>6538</v>
      </c>
      <c r="J304" s="48">
        <v>25305</v>
      </c>
      <c r="K304" s="47" t="s">
        <v>9289</v>
      </c>
      <c r="L304" s="48">
        <v>25</v>
      </c>
      <c r="M304" s="48">
        <v>373319</v>
      </c>
      <c r="N304" s="48">
        <v>809905</v>
      </c>
      <c r="O304" s="64"/>
      <c r="P304" s="64"/>
      <c r="Q304" s="45">
        <f t="shared" si="8"/>
        <v>0</v>
      </c>
      <c r="R304" s="66"/>
      <c r="S304" s="4" t="str">
        <f t="shared" si="9"/>
        <v/>
      </c>
    </row>
    <row r="305" spans="1:19" x14ac:dyDescent="0.25">
      <c r="A305" s="42">
        <v>291</v>
      </c>
      <c r="B305" s="46">
        <v>61770078</v>
      </c>
      <c r="C305" s="46"/>
      <c r="D305" s="46">
        <v>21057</v>
      </c>
      <c r="E305" s="47" t="s">
        <v>123</v>
      </c>
      <c r="F305" s="47" t="s">
        <v>645</v>
      </c>
      <c r="G305" s="47" t="s">
        <v>6538</v>
      </c>
      <c r="H305" s="48">
        <v>101675</v>
      </c>
      <c r="I305" s="47" t="s">
        <v>9280</v>
      </c>
      <c r="J305" s="48">
        <v>99999</v>
      </c>
      <c r="K305" s="47"/>
      <c r="L305" s="48">
        <v>11</v>
      </c>
      <c r="M305" s="48">
        <v>375832</v>
      </c>
      <c r="N305" s="48">
        <v>804024</v>
      </c>
      <c r="O305" s="64"/>
      <c r="P305" s="64"/>
      <c r="Q305" s="45">
        <f t="shared" si="8"/>
        <v>0</v>
      </c>
      <c r="R305" s="66"/>
      <c r="S305" s="4" t="str">
        <f t="shared" si="9"/>
        <v/>
      </c>
    </row>
    <row r="306" spans="1:19" x14ac:dyDescent="0.25">
      <c r="A306" s="46">
        <v>292</v>
      </c>
      <c r="B306" s="46">
        <v>900260</v>
      </c>
      <c r="C306" s="46" t="s">
        <v>649</v>
      </c>
      <c r="D306" s="46" t="s">
        <v>650</v>
      </c>
      <c r="E306" s="47" t="s">
        <v>123</v>
      </c>
      <c r="F306" s="47" t="s">
        <v>645</v>
      </c>
      <c r="G306" s="47" t="s">
        <v>646</v>
      </c>
      <c r="H306" s="48" t="s">
        <v>651</v>
      </c>
      <c r="I306" s="47" t="s">
        <v>647</v>
      </c>
      <c r="J306" s="48" t="s">
        <v>652</v>
      </c>
      <c r="K306" s="47" t="s">
        <v>648</v>
      </c>
      <c r="L306" s="48">
        <v>59</v>
      </c>
      <c r="M306" s="48">
        <v>830551</v>
      </c>
      <c r="N306" s="48">
        <v>382852</v>
      </c>
      <c r="O306" s="64"/>
      <c r="P306" s="64"/>
      <c r="Q306" s="45">
        <f t="shared" si="8"/>
        <v>0</v>
      </c>
      <c r="R306" s="66"/>
      <c r="S306" s="4" t="str">
        <f t="shared" si="9"/>
        <v/>
      </c>
    </row>
    <row r="307" spans="1:19" x14ac:dyDescent="0.25">
      <c r="A307" s="46">
        <v>293</v>
      </c>
      <c r="B307" s="46">
        <v>901248</v>
      </c>
      <c r="C307" s="46" t="s">
        <v>655</v>
      </c>
      <c r="D307" s="46" t="s">
        <v>656</v>
      </c>
      <c r="E307" s="47" t="s">
        <v>123</v>
      </c>
      <c r="F307" s="47" t="s">
        <v>645</v>
      </c>
      <c r="G307" s="47" t="s">
        <v>653</v>
      </c>
      <c r="H307" s="48" t="s">
        <v>657</v>
      </c>
      <c r="I307" s="47" t="s">
        <v>653</v>
      </c>
      <c r="J307" s="48" t="s">
        <v>658</v>
      </c>
      <c r="K307" s="47" t="s">
        <v>654</v>
      </c>
      <c r="L307" s="48">
        <v>4</v>
      </c>
      <c r="M307" s="48">
        <v>364746</v>
      </c>
      <c r="N307" s="48">
        <v>842667</v>
      </c>
      <c r="O307" s="64"/>
      <c r="P307" s="64"/>
      <c r="Q307" s="45">
        <f t="shared" si="8"/>
        <v>0</v>
      </c>
      <c r="R307" s="66"/>
      <c r="S307" s="4" t="str">
        <f t="shared" si="9"/>
        <v/>
      </c>
    </row>
    <row r="308" spans="1:19" x14ac:dyDescent="0.25">
      <c r="A308" s="46">
        <v>294</v>
      </c>
      <c r="B308" s="46">
        <v>921237</v>
      </c>
      <c r="C308" s="46" t="s">
        <v>685</v>
      </c>
      <c r="D308" s="46" t="s">
        <v>686</v>
      </c>
      <c r="E308" s="47" t="s">
        <v>123</v>
      </c>
      <c r="F308" s="47" t="s">
        <v>645</v>
      </c>
      <c r="G308" s="47" t="s">
        <v>682</v>
      </c>
      <c r="H308" s="48" t="s">
        <v>687</v>
      </c>
      <c r="I308" s="47" t="s">
        <v>682</v>
      </c>
      <c r="J308" s="48" t="s">
        <v>688</v>
      </c>
      <c r="K308" s="47" t="s">
        <v>683</v>
      </c>
      <c r="L308" s="48" t="s">
        <v>684</v>
      </c>
      <c r="M308" s="48">
        <v>799558</v>
      </c>
      <c r="N308" s="48">
        <v>367243</v>
      </c>
      <c r="O308" s="64"/>
      <c r="P308" s="64"/>
      <c r="Q308" s="45">
        <f t="shared" si="8"/>
        <v>0</v>
      </c>
      <c r="R308" s="66"/>
      <c r="S308" s="4" t="str">
        <f t="shared" si="9"/>
        <v/>
      </c>
    </row>
    <row r="309" spans="1:19" x14ac:dyDescent="0.25">
      <c r="A309" s="46">
        <v>295</v>
      </c>
      <c r="B309" s="46">
        <v>906081</v>
      </c>
      <c r="C309" s="46" t="s">
        <v>692</v>
      </c>
      <c r="D309" s="46" t="s">
        <v>693</v>
      </c>
      <c r="E309" s="47" t="s">
        <v>123</v>
      </c>
      <c r="F309" s="47" t="s">
        <v>645</v>
      </c>
      <c r="G309" s="47" t="s">
        <v>689</v>
      </c>
      <c r="H309" s="48" t="s">
        <v>694</v>
      </c>
      <c r="I309" s="47" t="s">
        <v>690</v>
      </c>
      <c r="J309" s="48" t="s">
        <v>73</v>
      </c>
      <c r="K309" s="47" t="s">
        <v>1</v>
      </c>
      <c r="L309" s="48" t="s">
        <v>691</v>
      </c>
      <c r="M309" s="48">
        <v>792803</v>
      </c>
      <c r="N309" s="48">
        <v>371186</v>
      </c>
      <c r="O309" s="64"/>
      <c r="P309" s="64"/>
      <c r="Q309" s="45">
        <f t="shared" si="8"/>
        <v>0</v>
      </c>
      <c r="R309" s="66"/>
      <c r="S309" s="4" t="str">
        <f t="shared" si="9"/>
        <v/>
      </c>
    </row>
    <row r="310" spans="1:19" x14ac:dyDescent="0.25">
      <c r="A310" s="42">
        <v>296</v>
      </c>
      <c r="B310" s="46">
        <v>912402</v>
      </c>
      <c r="C310" s="46" t="s">
        <v>696</v>
      </c>
      <c r="D310" s="46" t="s">
        <v>697</v>
      </c>
      <c r="E310" s="47" t="s">
        <v>123</v>
      </c>
      <c r="F310" s="47" t="s">
        <v>645</v>
      </c>
      <c r="G310" s="47" t="s">
        <v>695</v>
      </c>
      <c r="H310" s="48" t="s">
        <v>698</v>
      </c>
      <c r="I310" s="47" t="s">
        <v>695</v>
      </c>
      <c r="J310" s="48" t="s">
        <v>197</v>
      </c>
      <c r="K310" s="47" t="s">
        <v>26</v>
      </c>
      <c r="L310" s="48">
        <v>64</v>
      </c>
      <c r="M310" s="48">
        <v>791417</v>
      </c>
      <c r="N310" s="48">
        <v>378341</v>
      </c>
      <c r="O310" s="64"/>
      <c r="P310" s="64"/>
      <c r="Q310" s="45">
        <f t="shared" si="8"/>
        <v>0</v>
      </c>
      <c r="R310" s="66"/>
      <c r="S310" s="4" t="str">
        <f t="shared" si="9"/>
        <v/>
      </c>
    </row>
    <row r="311" spans="1:19" x14ac:dyDescent="0.25">
      <c r="A311" s="46">
        <v>297</v>
      </c>
      <c r="B311" s="46">
        <v>8407570</v>
      </c>
      <c r="C311" s="46" t="s">
        <v>725</v>
      </c>
      <c r="D311" s="46" t="s">
        <v>726</v>
      </c>
      <c r="E311" s="47" t="s">
        <v>123</v>
      </c>
      <c r="F311" s="47" t="s">
        <v>645</v>
      </c>
      <c r="G311" s="47" t="s">
        <v>722</v>
      </c>
      <c r="H311" s="48" t="s">
        <v>727</v>
      </c>
      <c r="I311" s="47" t="s">
        <v>722</v>
      </c>
      <c r="J311" s="48" t="s">
        <v>73</v>
      </c>
      <c r="K311" s="47" t="s">
        <v>723</v>
      </c>
      <c r="L311" s="48" t="s">
        <v>724</v>
      </c>
      <c r="M311" s="48">
        <v>360607</v>
      </c>
      <c r="N311" s="48">
        <v>827584</v>
      </c>
      <c r="O311" s="64"/>
      <c r="P311" s="64"/>
      <c r="Q311" s="45">
        <f t="shared" si="8"/>
        <v>0</v>
      </c>
      <c r="R311" s="66"/>
      <c r="S311" s="4" t="str">
        <f t="shared" si="9"/>
        <v/>
      </c>
    </row>
    <row r="312" spans="1:19" x14ac:dyDescent="0.25">
      <c r="A312" s="46">
        <v>298</v>
      </c>
      <c r="B312" s="46">
        <v>933041</v>
      </c>
      <c r="C312" s="46" t="s">
        <v>5801</v>
      </c>
      <c r="D312" s="46" t="s">
        <v>5802</v>
      </c>
      <c r="E312" s="47" t="s">
        <v>123</v>
      </c>
      <c r="F312" s="47" t="s">
        <v>5794</v>
      </c>
      <c r="G312" s="47" t="s">
        <v>5795</v>
      </c>
      <c r="H312" s="48" t="s">
        <v>5803</v>
      </c>
      <c r="I312" s="47" t="s">
        <v>5800</v>
      </c>
      <c r="J312" s="48" t="s">
        <v>73</v>
      </c>
      <c r="K312" s="47" t="s">
        <v>1</v>
      </c>
      <c r="L312" s="48">
        <v>34</v>
      </c>
      <c r="M312" s="48">
        <v>846533</v>
      </c>
      <c r="N312" s="48">
        <v>345023</v>
      </c>
      <c r="O312" s="64"/>
      <c r="P312" s="64"/>
      <c r="Q312" s="45">
        <f t="shared" si="8"/>
        <v>0</v>
      </c>
      <c r="R312" s="66"/>
      <c r="S312" s="4" t="str">
        <f t="shared" si="9"/>
        <v/>
      </c>
    </row>
    <row r="313" spans="1:19" x14ac:dyDescent="0.25">
      <c r="A313" s="46">
        <v>299</v>
      </c>
      <c r="B313" s="46">
        <v>930881</v>
      </c>
      <c r="C313" s="46" t="s">
        <v>5797</v>
      </c>
      <c r="D313" s="46" t="s">
        <v>5798</v>
      </c>
      <c r="E313" s="47" t="s">
        <v>123</v>
      </c>
      <c r="F313" s="47" t="s">
        <v>5794</v>
      </c>
      <c r="G313" s="47" t="s">
        <v>5795</v>
      </c>
      <c r="H313" s="48" t="s">
        <v>5799</v>
      </c>
      <c r="I313" s="47" t="s">
        <v>5796</v>
      </c>
      <c r="J313" s="48" t="s">
        <v>73</v>
      </c>
      <c r="K313" s="47" t="s">
        <v>1</v>
      </c>
      <c r="L313" s="48">
        <v>55</v>
      </c>
      <c r="M313" s="48">
        <v>845580</v>
      </c>
      <c r="N313" s="48">
        <v>341864</v>
      </c>
      <c r="O313" s="64"/>
      <c r="P313" s="64"/>
      <c r="Q313" s="45">
        <f t="shared" si="8"/>
        <v>0</v>
      </c>
      <c r="R313" s="66"/>
      <c r="S313" s="4" t="str">
        <f t="shared" si="9"/>
        <v/>
      </c>
    </row>
    <row r="314" spans="1:19" x14ac:dyDescent="0.25">
      <c r="A314" s="46">
        <v>300</v>
      </c>
      <c r="B314" s="46">
        <v>923437</v>
      </c>
      <c r="C314" s="46" t="s">
        <v>8876</v>
      </c>
      <c r="D314" s="46" t="s">
        <v>8877</v>
      </c>
      <c r="E314" s="47" t="s">
        <v>123</v>
      </c>
      <c r="F314" s="47" t="s">
        <v>5794</v>
      </c>
      <c r="G314" s="47" t="s">
        <v>5795</v>
      </c>
      <c r="H314" s="48" t="s">
        <v>8878</v>
      </c>
      <c r="I314" s="47" t="s">
        <v>5795</v>
      </c>
      <c r="J314" s="48" t="s">
        <v>5881</v>
      </c>
      <c r="K314" s="47" t="s">
        <v>5877</v>
      </c>
      <c r="L314" s="48" t="s">
        <v>4173</v>
      </c>
      <c r="M314" s="50">
        <v>337076</v>
      </c>
      <c r="N314" s="50">
        <v>844462</v>
      </c>
      <c r="O314" s="64"/>
      <c r="P314" s="64"/>
      <c r="Q314" s="45">
        <f t="shared" si="8"/>
        <v>0</v>
      </c>
      <c r="R314" s="66"/>
      <c r="S314" s="4" t="str">
        <f t="shared" si="9"/>
        <v/>
      </c>
    </row>
    <row r="315" spans="1:19" x14ac:dyDescent="0.25">
      <c r="A315" s="42">
        <v>301</v>
      </c>
      <c r="B315" s="46">
        <v>942429</v>
      </c>
      <c r="C315" s="46" t="s">
        <v>6019</v>
      </c>
      <c r="D315" s="46" t="s">
        <v>6020</v>
      </c>
      <c r="E315" s="47" t="s">
        <v>123</v>
      </c>
      <c r="F315" s="47" t="s">
        <v>5794</v>
      </c>
      <c r="G315" s="47" t="s">
        <v>6018</v>
      </c>
      <c r="H315" s="48" t="s">
        <v>6021</v>
      </c>
      <c r="I315" s="47" t="s">
        <v>6018</v>
      </c>
      <c r="J315" s="48" t="s">
        <v>652</v>
      </c>
      <c r="K315" s="47" t="s">
        <v>648</v>
      </c>
      <c r="L315" s="48">
        <v>17</v>
      </c>
      <c r="M315" s="48">
        <v>836120</v>
      </c>
      <c r="N315" s="48">
        <v>331316</v>
      </c>
      <c r="O315" s="64"/>
      <c r="P315" s="64"/>
      <c r="Q315" s="45">
        <f t="shared" si="8"/>
        <v>0</v>
      </c>
      <c r="R315" s="66"/>
      <c r="S315" s="4" t="str">
        <f t="shared" si="9"/>
        <v/>
      </c>
    </row>
    <row r="316" spans="1:19" x14ac:dyDescent="0.25">
      <c r="A316" s="46">
        <v>302</v>
      </c>
      <c r="B316" s="46">
        <v>942759</v>
      </c>
      <c r="C316" s="46" t="s">
        <v>5292</v>
      </c>
      <c r="D316" s="46" t="s">
        <v>5293</v>
      </c>
      <c r="E316" s="47" t="s">
        <v>123</v>
      </c>
      <c r="F316" s="47" t="s">
        <v>5289</v>
      </c>
      <c r="G316" s="47" t="s">
        <v>5290</v>
      </c>
      <c r="H316" s="48" t="s">
        <v>5294</v>
      </c>
      <c r="I316" s="47" t="s">
        <v>5291</v>
      </c>
      <c r="J316" s="48" t="s">
        <v>73</v>
      </c>
      <c r="K316" s="47" t="s">
        <v>1</v>
      </c>
      <c r="L316" s="48">
        <v>28</v>
      </c>
      <c r="M316" s="48">
        <v>742164</v>
      </c>
      <c r="N316" s="48">
        <v>339562</v>
      </c>
      <c r="O316" s="64"/>
      <c r="P316" s="64"/>
      <c r="Q316" s="45">
        <f t="shared" si="8"/>
        <v>0</v>
      </c>
      <c r="R316" s="66"/>
      <c r="S316" s="4" t="str">
        <f t="shared" si="9"/>
        <v/>
      </c>
    </row>
    <row r="317" spans="1:19" x14ac:dyDescent="0.25">
      <c r="A317" s="46">
        <v>303</v>
      </c>
      <c r="B317" s="46">
        <v>944152</v>
      </c>
      <c r="C317" s="46" t="s">
        <v>5306</v>
      </c>
      <c r="D317" s="46" t="s">
        <v>5307</v>
      </c>
      <c r="E317" s="47" t="s">
        <v>123</v>
      </c>
      <c r="F317" s="47" t="s">
        <v>5289</v>
      </c>
      <c r="G317" s="47" t="s">
        <v>1266</v>
      </c>
      <c r="H317" s="48" t="s">
        <v>5308</v>
      </c>
      <c r="I317" s="47" t="s">
        <v>5304</v>
      </c>
      <c r="J317" s="48" t="s">
        <v>73</v>
      </c>
      <c r="K317" s="47" t="s">
        <v>1</v>
      </c>
      <c r="L317" s="48" t="s">
        <v>5305</v>
      </c>
      <c r="M317" s="48">
        <v>756384</v>
      </c>
      <c r="N317" s="48">
        <v>325906</v>
      </c>
      <c r="O317" s="64"/>
      <c r="P317" s="64"/>
      <c r="Q317" s="45">
        <f t="shared" si="8"/>
        <v>0</v>
      </c>
      <c r="R317" s="66"/>
      <c r="S317" s="4" t="str">
        <f t="shared" si="9"/>
        <v/>
      </c>
    </row>
    <row r="318" spans="1:19" x14ac:dyDescent="0.25">
      <c r="A318" s="46">
        <v>304</v>
      </c>
      <c r="B318" s="46">
        <v>943985</v>
      </c>
      <c r="C318" s="46" t="s">
        <v>5301</v>
      </c>
      <c r="D318" s="46" t="s">
        <v>5302</v>
      </c>
      <c r="E318" s="47" t="s">
        <v>123</v>
      </c>
      <c r="F318" s="47" t="s">
        <v>5289</v>
      </c>
      <c r="G318" s="47" t="s">
        <v>1266</v>
      </c>
      <c r="H318" s="48" t="s">
        <v>5303</v>
      </c>
      <c r="I318" s="47" t="s">
        <v>5300</v>
      </c>
      <c r="J318" s="48" t="s">
        <v>73</v>
      </c>
      <c r="K318" s="47" t="s">
        <v>1</v>
      </c>
      <c r="L318" s="48">
        <v>81</v>
      </c>
      <c r="M318" s="48">
        <v>754425</v>
      </c>
      <c r="N318" s="48">
        <v>328451</v>
      </c>
      <c r="O318" s="64"/>
      <c r="P318" s="64"/>
      <c r="Q318" s="45">
        <f t="shared" si="8"/>
        <v>0</v>
      </c>
      <c r="R318" s="66"/>
      <c r="S318" s="4" t="str">
        <f t="shared" si="9"/>
        <v/>
      </c>
    </row>
    <row r="319" spans="1:19" x14ac:dyDescent="0.25">
      <c r="A319" s="46">
        <v>305</v>
      </c>
      <c r="B319" s="46">
        <v>944389</v>
      </c>
      <c r="C319" s="46" t="s">
        <v>5310</v>
      </c>
      <c r="D319" s="46" t="s">
        <v>5311</v>
      </c>
      <c r="E319" s="47" t="s">
        <v>123</v>
      </c>
      <c r="F319" s="47" t="s">
        <v>5289</v>
      </c>
      <c r="G319" s="47" t="s">
        <v>1266</v>
      </c>
      <c r="H319" s="48" t="s">
        <v>5312</v>
      </c>
      <c r="I319" s="47" t="s">
        <v>5309</v>
      </c>
      <c r="J319" s="48" t="s">
        <v>73</v>
      </c>
      <c r="K319" s="47" t="s">
        <v>1</v>
      </c>
      <c r="L319" s="48">
        <v>32</v>
      </c>
      <c r="M319" s="48">
        <v>751616</v>
      </c>
      <c r="N319" s="48">
        <v>333957</v>
      </c>
      <c r="O319" s="64"/>
      <c r="P319" s="64"/>
      <c r="Q319" s="45">
        <f t="shared" si="8"/>
        <v>0</v>
      </c>
      <c r="R319" s="66"/>
      <c r="S319" s="4" t="str">
        <f t="shared" si="9"/>
        <v/>
      </c>
    </row>
    <row r="320" spans="1:19" x14ac:dyDescent="0.25">
      <c r="A320" s="42">
        <v>306</v>
      </c>
      <c r="B320" s="46">
        <v>944636</v>
      </c>
      <c r="C320" s="46" t="s">
        <v>5315</v>
      </c>
      <c r="D320" s="46" t="s">
        <v>5316</v>
      </c>
      <c r="E320" s="47" t="s">
        <v>123</v>
      </c>
      <c r="F320" s="47" t="s">
        <v>5289</v>
      </c>
      <c r="G320" s="47" t="s">
        <v>5313</v>
      </c>
      <c r="H320" s="48" t="s">
        <v>5317</v>
      </c>
      <c r="I320" s="47" t="s">
        <v>5314</v>
      </c>
      <c r="J320" s="48" t="s">
        <v>73</v>
      </c>
      <c r="K320" s="47" t="s">
        <v>1</v>
      </c>
      <c r="L320" s="48">
        <v>19</v>
      </c>
      <c r="M320" s="48">
        <v>751065</v>
      </c>
      <c r="N320" s="48">
        <v>324849</v>
      </c>
      <c r="O320" s="64"/>
      <c r="P320" s="64"/>
      <c r="Q320" s="45">
        <f t="shared" si="8"/>
        <v>0</v>
      </c>
      <c r="R320" s="66"/>
      <c r="S320" s="4" t="str">
        <f t="shared" si="9"/>
        <v/>
      </c>
    </row>
    <row r="321" spans="1:19" x14ac:dyDescent="0.25">
      <c r="A321" s="46">
        <v>307</v>
      </c>
      <c r="B321" s="46">
        <v>946495</v>
      </c>
      <c r="C321" s="46" t="s">
        <v>5320</v>
      </c>
      <c r="D321" s="46" t="s">
        <v>5321</v>
      </c>
      <c r="E321" s="47" t="s">
        <v>123</v>
      </c>
      <c r="F321" s="47" t="s">
        <v>5289</v>
      </c>
      <c r="G321" s="47" t="s">
        <v>5318</v>
      </c>
      <c r="H321" s="48" t="s">
        <v>5322</v>
      </c>
      <c r="I321" s="47" t="s">
        <v>5319</v>
      </c>
      <c r="J321" s="48" t="s">
        <v>73</v>
      </c>
      <c r="K321" s="47" t="s">
        <v>1</v>
      </c>
      <c r="L321" s="48">
        <v>163</v>
      </c>
      <c r="M321" s="48">
        <v>742704</v>
      </c>
      <c r="N321" s="48">
        <v>328016</v>
      </c>
      <c r="O321" s="64"/>
      <c r="P321" s="64"/>
      <c r="Q321" s="45">
        <f t="shared" si="8"/>
        <v>0</v>
      </c>
      <c r="R321" s="66"/>
      <c r="S321" s="4" t="str">
        <f t="shared" si="9"/>
        <v/>
      </c>
    </row>
    <row r="322" spans="1:19" x14ac:dyDescent="0.25">
      <c r="A322" s="46">
        <v>308</v>
      </c>
      <c r="B322" s="46">
        <v>947013</v>
      </c>
      <c r="C322" s="46" t="s">
        <v>5328</v>
      </c>
      <c r="D322" s="46" t="s">
        <v>5329</v>
      </c>
      <c r="E322" s="47" t="s">
        <v>123</v>
      </c>
      <c r="F322" s="47" t="s">
        <v>5289</v>
      </c>
      <c r="G322" s="47" t="s">
        <v>5318</v>
      </c>
      <c r="H322" s="48" t="s">
        <v>5330</v>
      </c>
      <c r="I322" s="47" t="s">
        <v>5327</v>
      </c>
      <c r="J322" s="48" t="s">
        <v>73</v>
      </c>
      <c r="K322" s="47" t="s">
        <v>1</v>
      </c>
      <c r="L322" s="48">
        <v>14</v>
      </c>
      <c r="M322" s="48">
        <v>747473</v>
      </c>
      <c r="N322" s="48">
        <v>325162</v>
      </c>
      <c r="O322" s="64"/>
      <c r="P322" s="64"/>
      <c r="Q322" s="45">
        <f t="shared" si="8"/>
        <v>0</v>
      </c>
      <c r="R322" s="66"/>
      <c r="S322" s="4" t="str">
        <f t="shared" si="9"/>
        <v/>
      </c>
    </row>
    <row r="323" spans="1:19" x14ac:dyDescent="0.25">
      <c r="A323" s="46">
        <v>309</v>
      </c>
      <c r="B323" s="46">
        <v>946869</v>
      </c>
      <c r="C323" s="46" t="s">
        <v>5324</v>
      </c>
      <c r="D323" s="46" t="s">
        <v>5325</v>
      </c>
      <c r="E323" s="47" t="s">
        <v>123</v>
      </c>
      <c r="F323" s="47" t="s">
        <v>5289</v>
      </c>
      <c r="G323" s="47" t="s">
        <v>5318</v>
      </c>
      <c r="H323" s="48" t="s">
        <v>5326</v>
      </c>
      <c r="I323" s="47" t="s">
        <v>5323</v>
      </c>
      <c r="J323" s="48" t="s">
        <v>73</v>
      </c>
      <c r="K323" s="47" t="s">
        <v>1</v>
      </c>
      <c r="L323" s="48">
        <v>103</v>
      </c>
      <c r="M323" s="48">
        <v>745760</v>
      </c>
      <c r="N323" s="48">
        <v>326819</v>
      </c>
      <c r="O323" s="64"/>
      <c r="P323" s="64"/>
      <c r="Q323" s="45">
        <f t="shared" si="8"/>
        <v>0</v>
      </c>
      <c r="R323" s="66"/>
      <c r="S323" s="4" t="str">
        <f t="shared" si="9"/>
        <v/>
      </c>
    </row>
    <row r="324" spans="1:19" x14ac:dyDescent="0.25">
      <c r="A324" s="46">
        <v>310</v>
      </c>
      <c r="B324" s="46">
        <v>9116675</v>
      </c>
      <c r="C324" s="46" t="s">
        <v>5340</v>
      </c>
      <c r="D324" s="46" t="s">
        <v>5341</v>
      </c>
      <c r="E324" s="47" t="s">
        <v>123</v>
      </c>
      <c r="F324" s="47" t="s">
        <v>5289</v>
      </c>
      <c r="G324" s="47" t="s">
        <v>5318</v>
      </c>
      <c r="H324" s="48" t="s">
        <v>5342</v>
      </c>
      <c r="I324" s="47" t="s">
        <v>5339</v>
      </c>
      <c r="J324" s="48" t="s">
        <v>73</v>
      </c>
      <c r="K324" s="47" t="s">
        <v>1</v>
      </c>
      <c r="L324" s="48">
        <v>96</v>
      </c>
      <c r="M324" s="48">
        <v>748681</v>
      </c>
      <c r="N324" s="48">
        <v>333345</v>
      </c>
      <c r="O324" s="64"/>
      <c r="P324" s="64"/>
      <c r="Q324" s="45">
        <f t="shared" si="8"/>
        <v>0</v>
      </c>
      <c r="R324" s="66"/>
      <c r="S324" s="4" t="str">
        <f t="shared" si="9"/>
        <v/>
      </c>
    </row>
    <row r="325" spans="1:19" x14ac:dyDescent="0.25">
      <c r="A325" s="42">
        <v>311</v>
      </c>
      <c r="B325" s="46">
        <v>947236</v>
      </c>
      <c r="C325" s="46" t="s">
        <v>5332</v>
      </c>
      <c r="D325" s="46" t="s">
        <v>5333</v>
      </c>
      <c r="E325" s="47" t="s">
        <v>123</v>
      </c>
      <c r="F325" s="47" t="s">
        <v>5289</v>
      </c>
      <c r="G325" s="47" t="s">
        <v>5318</v>
      </c>
      <c r="H325" s="48" t="s">
        <v>5334</v>
      </c>
      <c r="I325" s="47" t="s">
        <v>5331</v>
      </c>
      <c r="J325" s="48" t="s">
        <v>73</v>
      </c>
      <c r="K325" s="47" t="s">
        <v>1</v>
      </c>
      <c r="L325" s="48">
        <v>84</v>
      </c>
      <c r="M325" s="48">
        <v>744773</v>
      </c>
      <c r="N325" s="48">
        <v>331747</v>
      </c>
      <c r="O325" s="64"/>
      <c r="P325" s="64"/>
      <c r="Q325" s="45">
        <f t="shared" si="8"/>
        <v>0</v>
      </c>
      <c r="R325" s="66"/>
      <c r="S325" s="4" t="str">
        <f t="shared" si="9"/>
        <v/>
      </c>
    </row>
    <row r="326" spans="1:19" x14ac:dyDescent="0.25">
      <c r="A326" s="46">
        <v>312</v>
      </c>
      <c r="B326" s="46">
        <v>947502</v>
      </c>
      <c r="C326" s="46" t="s">
        <v>5336</v>
      </c>
      <c r="D326" s="46" t="s">
        <v>5337</v>
      </c>
      <c r="E326" s="47" t="s">
        <v>123</v>
      </c>
      <c r="F326" s="47" t="s">
        <v>5289</v>
      </c>
      <c r="G326" s="47" t="s">
        <v>5318</v>
      </c>
      <c r="H326" s="48" t="s">
        <v>5338</v>
      </c>
      <c r="I326" s="47" t="s">
        <v>5335</v>
      </c>
      <c r="J326" s="48" t="s">
        <v>73</v>
      </c>
      <c r="K326" s="47" t="s">
        <v>1</v>
      </c>
      <c r="L326" s="48">
        <v>146</v>
      </c>
      <c r="M326" s="48">
        <v>744035</v>
      </c>
      <c r="N326" s="48">
        <v>324135</v>
      </c>
      <c r="O326" s="64"/>
      <c r="P326" s="64"/>
      <c r="Q326" s="45">
        <f t="shared" si="8"/>
        <v>0</v>
      </c>
      <c r="R326" s="66"/>
      <c r="S326" s="4" t="str">
        <f t="shared" si="9"/>
        <v/>
      </c>
    </row>
    <row r="327" spans="1:19" x14ac:dyDescent="0.25">
      <c r="A327" s="46">
        <v>313</v>
      </c>
      <c r="B327" s="46">
        <v>951515</v>
      </c>
      <c r="C327" s="46" t="s">
        <v>5350</v>
      </c>
      <c r="D327" s="46" t="s">
        <v>5351</v>
      </c>
      <c r="E327" s="47" t="s">
        <v>123</v>
      </c>
      <c r="F327" s="47" t="s">
        <v>5289</v>
      </c>
      <c r="G327" s="47" t="s">
        <v>5348</v>
      </c>
      <c r="H327" s="48" t="s">
        <v>5352</v>
      </c>
      <c r="I327" s="47" t="s">
        <v>5349</v>
      </c>
      <c r="J327" s="48" t="s">
        <v>73</v>
      </c>
      <c r="K327" s="47" t="s">
        <v>1</v>
      </c>
      <c r="L327" s="48">
        <v>142</v>
      </c>
      <c r="M327" s="48">
        <v>742248</v>
      </c>
      <c r="N327" s="48">
        <v>322607</v>
      </c>
      <c r="O327" s="64"/>
      <c r="P327" s="64"/>
      <c r="Q327" s="45">
        <f t="shared" si="8"/>
        <v>0</v>
      </c>
      <c r="R327" s="66"/>
      <c r="S327" s="4" t="str">
        <f t="shared" si="9"/>
        <v/>
      </c>
    </row>
    <row r="328" spans="1:19" x14ac:dyDescent="0.25">
      <c r="A328" s="46">
        <v>314</v>
      </c>
      <c r="B328" s="46">
        <v>952566</v>
      </c>
      <c r="C328" s="46" t="s">
        <v>5358</v>
      </c>
      <c r="D328" s="46" t="s">
        <v>5359</v>
      </c>
      <c r="E328" s="47" t="s">
        <v>123</v>
      </c>
      <c r="F328" s="47" t="s">
        <v>5289</v>
      </c>
      <c r="G328" s="47" t="s">
        <v>5348</v>
      </c>
      <c r="H328" s="48" t="s">
        <v>5360</v>
      </c>
      <c r="I328" s="47" t="s">
        <v>5357</v>
      </c>
      <c r="J328" s="48" t="s">
        <v>73</v>
      </c>
      <c r="K328" s="47" t="s">
        <v>1</v>
      </c>
      <c r="L328" s="48">
        <v>23</v>
      </c>
      <c r="M328" s="48">
        <v>740853</v>
      </c>
      <c r="N328" s="48">
        <v>309196</v>
      </c>
      <c r="O328" s="64"/>
      <c r="P328" s="64"/>
      <c r="Q328" s="45">
        <f t="shared" si="8"/>
        <v>0</v>
      </c>
      <c r="R328" s="66"/>
      <c r="S328" s="4" t="str">
        <f t="shared" si="9"/>
        <v/>
      </c>
    </row>
    <row r="329" spans="1:19" x14ac:dyDescent="0.25">
      <c r="A329" s="46">
        <v>315</v>
      </c>
      <c r="B329" s="46">
        <v>952251</v>
      </c>
      <c r="C329" s="46" t="s">
        <v>5354</v>
      </c>
      <c r="D329" s="46" t="s">
        <v>5355</v>
      </c>
      <c r="E329" s="47" t="s">
        <v>123</v>
      </c>
      <c r="F329" s="47" t="s">
        <v>5289</v>
      </c>
      <c r="G329" s="47" t="s">
        <v>5348</v>
      </c>
      <c r="H329" s="48" t="s">
        <v>5356</v>
      </c>
      <c r="I329" s="47" t="s">
        <v>5353</v>
      </c>
      <c r="J329" s="48" t="s">
        <v>73</v>
      </c>
      <c r="K329" s="47" t="s">
        <v>1</v>
      </c>
      <c r="L329" s="48">
        <v>205</v>
      </c>
      <c r="M329" s="48">
        <v>732492</v>
      </c>
      <c r="N329" s="48">
        <v>312203</v>
      </c>
      <c r="O329" s="64"/>
      <c r="P329" s="64"/>
      <c r="Q329" s="45">
        <f t="shared" si="8"/>
        <v>0</v>
      </c>
      <c r="R329" s="66"/>
      <c r="S329" s="4" t="str">
        <f t="shared" si="9"/>
        <v/>
      </c>
    </row>
    <row r="330" spans="1:19" x14ac:dyDescent="0.25">
      <c r="A330" s="42">
        <v>316</v>
      </c>
      <c r="B330" s="46">
        <v>950324</v>
      </c>
      <c r="C330" s="46" t="s">
        <v>8562</v>
      </c>
      <c r="D330" s="46" t="s">
        <v>8563</v>
      </c>
      <c r="E330" s="47" t="s">
        <v>123</v>
      </c>
      <c r="F330" s="47" t="s">
        <v>5289</v>
      </c>
      <c r="G330" s="47" t="s">
        <v>5348</v>
      </c>
      <c r="H330" s="48" t="s">
        <v>8564</v>
      </c>
      <c r="I330" s="47" t="s">
        <v>5348</v>
      </c>
      <c r="J330" s="48" t="s">
        <v>652</v>
      </c>
      <c r="K330" s="47" t="s">
        <v>648</v>
      </c>
      <c r="L330" s="48">
        <v>1</v>
      </c>
      <c r="M330" s="48">
        <v>741127</v>
      </c>
      <c r="N330" s="48">
        <v>320930</v>
      </c>
      <c r="O330" s="64"/>
      <c r="P330" s="64"/>
      <c r="Q330" s="45">
        <f t="shared" si="8"/>
        <v>0</v>
      </c>
      <c r="R330" s="66"/>
      <c r="S330" s="4" t="str">
        <f t="shared" si="9"/>
        <v/>
      </c>
    </row>
    <row r="331" spans="1:19" x14ac:dyDescent="0.25">
      <c r="A331" s="46">
        <v>317</v>
      </c>
      <c r="B331" s="46">
        <v>951449</v>
      </c>
      <c r="C331" s="46" t="s">
        <v>8571</v>
      </c>
      <c r="D331" s="46" t="s">
        <v>8572</v>
      </c>
      <c r="E331" s="47" t="s">
        <v>123</v>
      </c>
      <c r="F331" s="47" t="s">
        <v>5289</v>
      </c>
      <c r="G331" s="47" t="s">
        <v>5348</v>
      </c>
      <c r="H331" s="48" t="s">
        <v>8564</v>
      </c>
      <c r="I331" s="47" t="s">
        <v>5348</v>
      </c>
      <c r="J331" s="48" t="s">
        <v>7163</v>
      </c>
      <c r="K331" s="47" t="s">
        <v>7160</v>
      </c>
      <c r="L331" s="48">
        <v>68</v>
      </c>
      <c r="M331" s="48">
        <v>741268</v>
      </c>
      <c r="N331" s="48">
        <v>320601</v>
      </c>
      <c r="O331" s="64"/>
      <c r="P331" s="64"/>
      <c r="Q331" s="45">
        <f t="shared" si="8"/>
        <v>0</v>
      </c>
      <c r="R331" s="66"/>
      <c r="S331" s="4" t="str">
        <f t="shared" si="9"/>
        <v/>
      </c>
    </row>
    <row r="332" spans="1:19" x14ac:dyDescent="0.25">
      <c r="A332" s="46">
        <v>318</v>
      </c>
      <c r="B332" s="46">
        <v>951039</v>
      </c>
      <c r="C332" s="46" t="s">
        <v>8568</v>
      </c>
      <c r="D332" s="46" t="s">
        <v>8569</v>
      </c>
      <c r="E332" s="47" t="s">
        <v>123</v>
      </c>
      <c r="F332" s="47" t="s">
        <v>5289</v>
      </c>
      <c r="G332" s="47" t="s">
        <v>5348</v>
      </c>
      <c r="H332" s="48" t="s">
        <v>8564</v>
      </c>
      <c r="I332" s="47" t="s">
        <v>5348</v>
      </c>
      <c r="J332" s="48" t="s">
        <v>8570</v>
      </c>
      <c r="K332" s="47" t="s">
        <v>8567</v>
      </c>
      <c r="L332" s="48">
        <v>11</v>
      </c>
      <c r="M332" s="48">
        <v>741434</v>
      </c>
      <c r="N332" s="48">
        <v>321252</v>
      </c>
      <c r="O332" s="64"/>
      <c r="P332" s="64"/>
      <c r="Q332" s="45">
        <f t="shared" si="8"/>
        <v>0</v>
      </c>
      <c r="R332" s="66"/>
      <c r="S332" s="4" t="str">
        <f t="shared" si="9"/>
        <v/>
      </c>
    </row>
    <row r="333" spans="1:19" x14ac:dyDescent="0.25">
      <c r="A333" s="46">
        <v>319</v>
      </c>
      <c r="B333" s="46">
        <v>949662</v>
      </c>
      <c r="C333" s="46" t="s">
        <v>8565</v>
      </c>
      <c r="D333" s="46" t="s">
        <v>8566</v>
      </c>
      <c r="E333" s="47" t="s">
        <v>123</v>
      </c>
      <c r="F333" s="47" t="s">
        <v>5289</v>
      </c>
      <c r="G333" s="47" t="s">
        <v>5348</v>
      </c>
      <c r="H333" s="48" t="s">
        <v>8564</v>
      </c>
      <c r="I333" s="47" t="s">
        <v>5348</v>
      </c>
      <c r="J333" s="48" t="s">
        <v>2070</v>
      </c>
      <c r="K333" s="47" t="s">
        <v>2066</v>
      </c>
      <c r="L333" s="48">
        <v>20</v>
      </c>
      <c r="M333" s="48">
        <v>741448</v>
      </c>
      <c r="N333" s="48">
        <v>321118</v>
      </c>
      <c r="O333" s="64"/>
      <c r="P333" s="64"/>
      <c r="Q333" s="45">
        <f t="shared" si="8"/>
        <v>0</v>
      </c>
      <c r="R333" s="66"/>
      <c r="S333" s="4" t="str">
        <f t="shared" si="9"/>
        <v/>
      </c>
    </row>
    <row r="334" spans="1:19" x14ac:dyDescent="0.25">
      <c r="A334" s="46">
        <v>320</v>
      </c>
      <c r="B334" s="46">
        <v>954557</v>
      </c>
      <c r="C334" s="46" t="s">
        <v>5366</v>
      </c>
      <c r="D334" s="46" t="s">
        <v>5367</v>
      </c>
      <c r="E334" s="47" t="s">
        <v>123</v>
      </c>
      <c r="F334" s="47" t="s">
        <v>5289</v>
      </c>
      <c r="G334" s="47" t="s">
        <v>5361</v>
      </c>
      <c r="H334" s="48" t="s">
        <v>5368</v>
      </c>
      <c r="I334" s="47" t="s">
        <v>5365</v>
      </c>
      <c r="J334" s="48" t="s">
        <v>73</v>
      </c>
      <c r="K334" s="47" t="s">
        <v>1</v>
      </c>
      <c r="L334" s="48">
        <v>165</v>
      </c>
      <c r="M334" s="48">
        <v>740079</v>
      </c>
      <c r="N334" s="48">
        <v>330793</v>
      </c>
      <c r="O334" s="64"/>
      <c r="P334" s="64"/>
      <c r="Q334" s="45">
        <f t="shared" si="8"/>
        <v>0</v>
      </c>
      <c r="R334" s="66"/>
      <c r="S334" s="4" t="str">
        <f t="shared" si="9"/>
        <v/>
      </c>
    </row>
    <row r="335" spans="1:19" x14ac:dyDescent="0.25">
      <c r="A335" s="42">
        <v>321</v>
      </c>
      <c r="B335" s="46">
        <v>953290</v>
      </c>
      <c r="C335" s="46" t="s">
        <v>5362</v>
      </c>
      <c r="D335" s="46" t="s">
        <v>5363</v>
      </c>
      <c r="E335" s="47" t="s">
        <v>123</v>
      </c>
      <c r="F335" s="47" t="s">
        <v>5289</v>
      </c>
      <c r="G335" s="47" t="s">
        <v>5361</v>
      </c>
      <c r="H335" s="48" t="s">
        <v>5364</v>
      </c>
      <c r="I335" s="47" t="s">
        <v>5361</v>
      </c>
      <c r="J335" s="48" t="s">
        <v>2070</v>
      </c>
      <c r="K335" s="47" t="s">
        <v>2066</v>
      </c>
      <c r="L335" s="48">
        <v>6</v>
      </c>
      <c r="M335" s="48">
        <v>734412</v>
      </c>
      <c r="N335" s="48">
        <v>326085</v>
      </c>
      <c r="O335" s="64"/>
      <c r="P335" s="64"/>
      <c r="Q335" s="45">
        <f t="shared" si="8"/>
        <v>0</v>
      </c>
      <c r="R335" s="66"/>
      <c r="S335" s="4" t="str">
        <f t="shared" si="9"/>
        <v/>
      </c>
    </row>
    <row r="336" spans="1:19" x14ac:dyDescent="0.25">
      <c r="A336" s="46">
        <v>322</v>
      </c>
      <c r="B336" s="46">
        <v>9045735</v>
      </c>
      <c r="C336" s="46" t="s">
        <v>5384</v>
      </c>
      <c r="D336" s="46" t="s">
        <v>5385</v>
      </c>
      <c r="E336" s="47" t="s">
        <v>123</v>
      </c>
      <c r="F336" s="47" t="s">
        <v>5289</v>
      </c>
      <c r="G336" s="47" t="s">
        <v>5376</v>
      </c>
      <c r="H336" s="48" t="s">
        <v>5386</v>
      </c>
      <c r="I336" s="47" t="s">
        <v>5383</v>
      </c>
      <c r="J336" s="48" t="s">
        <v>73</v>
      </c>
      <c r="K336" s="47" t="s">
        <v>1</v>
      </c>
      <c r="L336" s="48">
        <v>130</v>
      </c>
      <c r="M336" s="48">
        <v>726874</v>
      </c>
      <c r="N336" s="48">
        <v>332390</v>
      </c>
      <c r="O336" s="64"/>
      <c r="P336" s="64"/>
      <c r="Q336" s="45">
        <f t="shared" ref="Q336:Q399" si="10">ROUND((O336+12*P336)*1.23,2)</f>
        <v>0</v>
      </c>
      <c r="R336" s="66"/>
      <c r="S336" s="4" t="str">
        <f t="shared" ref="S336:S399" si="11">IF((COUNTBLANK(O336:P336)+COUNTBLANK(R336))=3,"",IF((COUNTBLANK(O336:P336)+COUNTBLANK(R336))&lt;&gt;0," Błąd: nie wszystkie wartości wypełnione.","")&amp;IF(P336&gt;200," Błąd: abonament przekracza 200 zł.",""))</f>
        <v/>
      </c>
    </row>
    <row r="337" spans="1:19" x14ac:dyDescent="0.25">
      <c r="A337" s="46">
        <v>323</v>
      </c>
      <c r="B337" s="46">
        <v>956346</v>
      </c>
      <c r="C337" s="46" t="s">
        <v>5387</v>
      </c>
      <c r="D337" s="46" t="s">
        <v>5388</v>
      </c>
      <c r="E337" s="47" t="s">
        <v>123</v>
      </c>
      <c r="F337" s="47" t="s">
        <v>5289</v>
      </c>
      <c r="G337" s="47" t="s">
        <v>5376</v>
      </c>
      <c r="H337" s="48" t="s">
        <v>5389</v>
      </c>
      <c r="I337" s="47" t="s">
        <v>5376</v>
      </c>
      <c r="J337" s="48" t="s">
        <v>73</v>
      </c>
      <c r="K337" s="47" t="s">
        <v>1</v>
      </c>
      <c r="L337" s="48">
        <v>104</v>
      </c>
      <c r="M337" s="48">
        <v>727371</v>
      </c>
      <c r="N337" s="48">
        <v>329002</v>
      </c>
      <c r="O337" s="64"/>
      <c r="P337" s="64"/>
      <c r="Q337" s="45">
        <f t="shared" si="10"/>
        <v>0</v>
      </c>
      <c r="R337" s="66"/>
      <c r="S337" s="4" t="str">
        <f t="shared" si="11"/>
        <v/>
      </c>
    </row>
    <row r="338" spans="1:19" x14ac:dyDescent="0.25">
      <c r="A338" s="46">
        <v>324</v>
      </c>
      <c r="B338" s="46">
        <v>9633104</v>
      </c>
      <c r="C338" s="46" t="s">
        <v>5379</v>
      </c>
      <c r="D338" s="46" t="s">
        <v>5380</v>
      </c>
      <c r="E338" s="47" t="s">
        <v>123</v>
      </c>
      <c r="F338" s="47" t="s">
        <v>5289</v>
      </c>
      <c r="G338" s="47" t="s">
        <v>5376</v>
      </c>
      <c r="H338" s="48" t="s">
        <v>5381</v>
      </c>
      <c r="I338" s="47" t="s">
        <v>5377</v>
      </c>
      <c r="J338" s="48" t="s">
        <v>5382</v>
      </c>
      <c r="K338" s="47" t="s">
        <v>5378</v>
      </c>
      <c r="L338" s="48">
        <v>42</v>
      </c>
      <c r="M338" s="48">
        <v>727123</v>
      </c>
      <c r="N338" s="48">
        <v>325945</v>
      </c>
      <c r="O338" s="64"/>
      <c r="P338" s="64"/>
      <c r="Q338" s="45">
        <f t="shared" si="10"/>
        <v>0</v>
      </c>
      <c r="R338" s="66"/>
      <c r="S338" s="4" t="str">
        <f t="shared" si="11"/>
        <v/>
      </c>
    </row>
    <row r="339" spans="1:19" x14ac:dyDescent="0.25">
      <c r="A339" s="46">
        <v>325</v>
      </c>
      <c r="B339" s="46">
        <v>964094</v>
      </c>
      <c r="C339" s="46" t="s">
        <v>5784</v>
      </c>
      <c r="D339" s="46" t="s">
        <v>5785</v>
      </c>
      <c r="E339" s="47" t="s">
        <v>123</v>
      </c>
      <c r="F339" s="47" t="s">
        <v>664</v>
      </c>
      <c r="G339" s="47" t="s">
        <v>5782</v>
      </c>
      <c r="H339" s="48" t="s">
        <v>5786</v>
      </c>
      <c r="I339" s="47" t="s">
        <v>5783</v>
      </c>
      <c r="J339" s="48" t="s">
        <v>374</v>
      </c>
      <c r="K339" s="47" t="s">
        <v>370</v>
      </c>
      <c r="L339" s="48">
        <v>7</v>
      </c>
      <c r="M339" s="48">
        <v>781795</v>
      </c>
      <c r="N339" s="48">
        <v>349902</v>
      </c>
      <c r="O339" s="64"/>
      <c r="P339" s="64"/>
      <c r="Q339" s="45">
        <f t="shared" si="10"/>
        <v>0</v>
      </c>
      <c r="R339" s="66"/>
      <c r="S339" s="4" t="str">
        <f t="shared" si="11"/>
        <v/>
      </c>
    </row>
    <row r="340" spans="1:19" x14ac:dyDescent="0.25">
      <c r="A340" s="42">
        <v>326</v>
      </c>
      <c r="B340" s="46">
        <v>964117</v>
      </c>
      <c r="C340" s="46" t="s">
        <v>5787</v>
      </c>
      <c r="D340" s="46" t="s">
        <v>5788</v>
      </c>
      <c r="E340" s="47" t="s">
        <v>123</v>
      </c>
      <c r="F340" s="47" t="s">
        <v>664</v>
      </c>
      <c r="G340" s="47" t="s">
        <v>5782</v>
      </c>
      <c r="H340" s="48" t="s">
        <v>5786</v>
      </c>
      <c r="I340" s="47" t="s">
        <v>5783</v>
      </c>
      <c r="J340" s="48" t="s">
        <v>1223</v>
      </c>
      <c r="K340" s="47" t="s">
        <v>1219</v>
      </c>
      <c r="L340" s="48">
        <v>83</v>
      </c>
      <c r="M340" s="48">
        <v>781428</v>
      </c>
      <c r="N340" s="48">
        <v>349979</v>
      </c>
      <c r="O340" s="64"/>
      <c r="P340" s="64"/>
      <c r="Q340" s="45">
        <f t="shared" si="10"/>
        <v>0</v>
      </c>
      <c r="R340" s="66"/>
      <c r="S340" s="4" t="str">
        <f t="shared" si="11"/>
        <v/>
      </c>
    </row>
    <row r="341" spans="1:19" x14ac:dyDescent="0.25">
      <c r="A341" s="46">
        <v>327</v>
      </c>
      <c r="B341" s="46">
        <v>968085</v>
      </c>
      <c r="C341" s="46" t="s">
        <v>5828</v>
      </c>
      <c r="D341" s="46" t="s">
        <v>5829</v>
      </c>
      <c r="E341" s="47" t="s">
        <v>123</v>
      </c>
      <c r="F341" s="47" t="s">
        <v>664</v>
      </c>
      <c r="G341" s="47" t="s">
        <v>5804</v>
      </c>
      <c r="H341" s="48" t="s">
        <v>5830</v>
      </c>
      <c r="I341" s="47" t="s">
        <v>5827</v>
      </c>
      <c r="J341" s="48" t="s">
        <v>73</v>
      </c>
      <c r="K341" s="47" t="s">
        <v>1</v>
      </c>
      <c r="L341" s="48">
        <v>20</v>
      </c>
      <c r="M341" s="48">
        <v>786487</v>
      </c>
      <c r="N341" s="48">
        <v>342218</v>
      </c>
      <c r="O341" s="64"/>
      <c r="P341" s="64"/>
      <c r="Q341" s="45">
        <f t="shared" si="10"/>
        <v>0</v>
      </c>
      <c r="R341" s="66"/>
      <c r="S341" s="4" t="str">
        <f t="shared" si="11"/>
        <v/>
      </c>
    </row>
    <row r="342" spans="1:19" x14ac:dyDescent="0.25">
      <c r="A342" s="46">
        <v>328</v>
      </c>
      <c r="B342" s="46">
        <v>967321</v>
      </c>
      <c r="C342" s="46" t="s">
        <v>5820</v>
      </c>
      <c r="D342" s="46" t="s">
        <v>5821</v>
      </c>
      <c r="E342" s="47" t="s">
        <v>123</v>
      </c>
      <c r="F342" s="47" t="s">
        <v>664</v>
      </c>
      <c r="G342" s="47" t="s">
        <v>5804</v>
      </c>
      <c r="H342" s="48" t="s">
        <v>5822</v>
      </c>
      <c r="I342" s="47" t="s">
        <v>5819</v>
      </c>
      <c r="J342" s="48" t="s">
        <v>73</v>
      </c>
      <c r="K342" s="47" t="s">
        <v>1</v>
      </c>
      <c r="L342" s="48">
        <v>72</v>
      </c>
      <c r="M342" s="48">
        <v>787765</v>
      </c>
      <c r="N342" s="48">
        <v>345534</v>
      </c>
      <c r="O342" s="64"/>
      <c r="P342" s="64"/>
      <c r="Q342" s="45">
        <f t="shared" si="10"/>
        <v>0</v>
      </c>
      <c r="R342" s="66"/>
      <c r="S342" s="4" t="str">
        <f t="shared" si="11"/>
        <v/>
      </c>
    </row>
    <row r="343" spans="1:19" x14ac:dyDescent="0.25">
      <c r="A343" s="46">
        <v>329</v>
      </c>
      <c r="B343" s="46">
        <v>966130</v>
      </c>
      <c r="C343" s="46" t="s">
        <v>5810</v>
      </c>
      <c r="D343" s="46" t="s">
        <v>5811</v>
      </c>
      <c r="E343" s="47" t="s">
        <v>123</v>
      </c>
      <c r="F343" s="47" t="s">
        <v>664</v>
      </c>
      <c r="G343" s="47" t="s">
        <v>5804</v>
      </c>
      <c r="H343" s="48" t="s">
        <v>5812</v>
      </c>
      <c r="I343" s="47" t="s">
        <v>5808</v>
      </c>
      <c r="J343" s="48" t="s">
        <v>73</v>
      </c>
      <c r="K343" s="47" t="s">
        <v>1</v>
      </c>
      <c r="L343" s="48" t="s">
        <v>5809</v>
      </c>
      <c r="M343" s="48">
        <v>795781</v>
      </c>
      <c r="N343" s="48">
        <v>346027</v>
      </c>
      <c r="O343" s="64"/>
      <c r="P343" s="64"/>
      <c r="Q343" s="45">
        <f t="shared" si="10"/>
        <v>0</v>
      </c>
      <c r="R343" s="66"/>
      <c r="S343" s="4" t="str">
        <f t="shared" si="11"/>
        <v/>
      </c>
    </row>
    <row r="344" spans="1:19" x14ac:dyDescent="0.25">
      <c r="A344" s="46">
        <v>330</v>
      </c>
      <c r="B344" s="46">
        <v>967449</v>
      </c>
      <c r="C344" s="46" t="s">
        <v>5824</v>
      </c>
      <c r="D344" s="46" t="s">
        <v>5825</v>
      </c>
      <c r="E344" s="47" t="s">
        <v>123</v>
      </c>
      <c r="F344" s="47" t="s">
        <v>664</v>
      </c>
      <c r="G344" s="47" t="s">
        <v>5804</v>
      </c>
      <c r="H344" s="48" t="s">
        <v>5826</v>
      </c>
      <c r="I344" s="47" t="s">
        <v>5823</v>
      </c>
      <c r="J344" s="48" t="s">
        <v>73</v>
      </c>
      <c r="K344" s="47" t="s">
        <v>1</v>
      </c>
      <c r="L344" s="48">
        <v>72</v>
      </c>
      <c r="M344" s="48">
        <v>789100</v>
      </c>
      <c r="N344" s="48">
        <v>340833</v>
      </c>
      <c r="O344" s="64"/>
      <c r="P344" s="64"/>
      <c r="Q344" s="45">
        <f t="shared" si="10"/>
        <v>0</v>
      </c>
      <c r="R344" s="66"/>
      <c r="S344" s="4" t="str">
        <f t="shared" si="11"/>
        <v/>
      </c>
    </row>
    <row r="345" spans="1:19" x14ac:dyDescent="0.25">
      <c r="A345" s="42">
        <v>331</v>
      </c>
      <c r="B345" s="46">
        <v>967219</v>
      </c>
      <c r="C345" s="46" t="s">
        <v>5815</v>
      </c>
      <c r="D345" s="46" t="s">
        <v>5816</v>
      </c>
      <c r="E345" s="47" t="s">
        <v>123</v>
      </c>
      <c r="F345" s="47" t="s">
        <v>664</v>
      </c>
      <c r="G345" s="47" t="s">
        <v>5804</v>
      </c>
      <c r="H345" s="48" t="s">
        <v>5817</v>
      </c>
      <c r="I345" s="47" t="s">
        <v>5813</v>
      </c>
      <c r="J345" s="48" t="s">
        <v>5818</v>
      </c>
      <c r="K345" s="47" t="s">
        <v>5814</v>
      </c>
      <c r="L345" s="48">
        <v>74</v>
      </c>
      <c r="M345" s="48">
        <v>790585</v>
      </c>
      <c r="N345" s="48">
        <v>344611</v>
      </c>
      <c r="O345" s="64"/>
      <c r="P345" s="64"/>
      <c r="Q345" s="45">
        <f t="shared" si="10"/>
        <v>0</v>
      </c>
      <c r="R345" s="66"/>
      <c r="S345" s="4" t="str">
        <f t="shared" si="11"/>
        <v/>
      </c>
    </row>
    <row r="346" spans="1:19" x14ac:dyDescent="0.25">
      <c r="A346" s="46">
        <v>332</v>
      </c>
      <c r="B346" s="46">
        <v>9434044</v>
      </c>
      <c r="C346" s="46" t="s">
        <v>5805</v>
      </c>
      <c r="D346" s="46" t="s">
        <v>5806</v>
      </c>
      <c r="E346" s="47" t="s">
        <v>123</v>
      </c>
      <c r="F346" s="47" t="s">
        <v>664</v>
      </c>
      <c r="G346" s="47" t="s">
        <v>5804</v>
      </c>
      <c r="H346" s="48" t="s">
        <v>5807</v>
      </c>
      <c r="I346" s="47" t="s">
        <v>5804</v>
      </c>
      <c r="J346" s="48" t="s">
        <v>197</v>
      </c>
      <c r="K346" s="47" t="s">
        <v>26</v>
      </c>
      <c r="L346" s="48">
        <v>13</v>
      </c>
      <c r="M346" s="48">
        <v>792564</v>
      </c>
      <c r="N346" s="48">
        <v>344458</v>
      </c>
      <c r="O346" s="64"/>
      <c r="P346" s="64"/>
      <c r="Q346" s="45">
        <f t="shared" si="10"/>
        <v>0</v>
      </c>
      <c r="R346" s="66"/>
      <c r="S346" s="4" t="str">
        <f t="shared" si="11"/>
        <v/>
      </c>
    </row>
    <row r="347" spans="1:19" x14ac:dyDescent="0.25">
      <c r="A347" s="46">
        <v>333</v>
      </c>
      <c r="B347" s="46">
        <v>9633097</v>
      </c>
      <c r="C347" s="46" t="s">
        <v>669</v>
      </c>
      <c r="D347" s="46" t="s">
        <v>670</v>
      </c>
      <c r="E347" s="47" t="s">
        <v>123</v>
      </c>
      <c r="F347" s="47" t="s">
        <v>664</v>
      </c>
      <c r="G347" s="47" t="s">
        <v>665</v>
      </c>
      <c r="H347" s="48" t="s">
        <v>671</v>
      </c>
      <c r="I347" s="47" t="s">
        <v>666</v>
      </c>
      <c r="J347" s="48" t="s">
        <v>672</v>
      </c>
      <c r="K347" s="47" t="s">
        <v>667</v>
      </c>
      <c r="L347" s="48" t="s">
        <v>668</v>
      </c>
      <c r="M347" s="48">
        <v>793011</v>
      </c>
      <c r="N347" s="48">
        <v>358877</v>
      </c>
      <c r="O347" s="64"/>
      <c r="P347" s="64"/>
      <c r="Q347" s="45">
        <f t="shared" si="10"/>
        <v>0</v>
      </c>
      <c r="R347" s="66"/>
      <c r="S347" s="4" t="str">
        <f t="shared" si="11"/>
        <v/>
      </c>
    </row>
    <row r="348" spans="1:19" x14ac:dyDescent="0.25">
      <c r="A348" s="46">
        <v>334</v>
      </c>
      <c r="B348" s="46">
        <v>973786</v>
      </c>
      <c r="C348" s="46" t="s">
        <v>675</v>
      </c>
      <c r="D348" s="46" t="s">
        <v>676</v>
      </c>
      <c r="E348" s="47" t="s">
        <v>123</v>
      </c>
      <c r="F348" s="47" t="s">
        <v>664</v>
      </c>
      <c r="G348" s="47" t="s">
        <v>673</v>
      </c>
      <c r="H348" s="48" t="s">
        <v>677</v>
      </c>
      <c r="I348" s="47" t="s">
        <v>674</v>
      </c>
      <c r="J348" s="48" t="s">
        <v>73</v>
      </c>
      <c r="K348" s="47" t="s">
        <v>1</v>
      </c>
      <c r="L348" s="48">
        <v>56</v>
      </c>
      <c r="M348" s="48">
        <v>363113</v>
      </c>
      <c r="N348" s="48">
        <v>786817</v>
      </c>
      <c r="O348" s="64"/>
      <c r="P348" s="64"/>
      <c r="Q348" s="45">
        <f t="shared" si="10"/>
        <v>0</v>
      </c>
      <c r="R348" s="66"/>
      <c r="S348" s="4" t="str">
        <f t="shared" si="11"/>
        <v/>
      </c>
    </row>
    <row r="349" spans="1:19" x14ac:dyDescent="0.25">
      <c r="A349" s="46">
        <v>335</v>
      </c>
      <c r="B349" s="46">
        <v>974893</v>
      </c>
      <c r="C349" s="46" t="s">
        <v>679</v>
      </c>
      <c r="D349" s="46" t="s">
        <v>680</v>
      </c>
      <c r="E349" s="47" t="s">
        <v>123</v>
      </c>
      <c r="F349" s="47" t="s">
        <v>664</v>
      </c>
      <c r="G349" s="47" t="s">
        <v>673</v>
      </c>
      <c r="H349" s="48" t="s">
        <v>681</v>
      </c>
      <c r="I349" s="47" t="s">
        <v>678</v>
      </c>
      <c r="J349" s="48" t="s">
        <v>73</v>
      </c>
      <c r="K349" s="47" t="s">
        <v>1</v>
      </c>
      <c r="L349" s="48">
        <v>116</v>
      </c>
      <c r="M349" s="48">
        <v>793152</v>
      </c>
      <c r="N349" s="48">
        <v>365239</v>
      </c>
      <c r="O349" s="64"/>
      <c r="P349" s="64"/>
      <c r="Q349" s="45">
        <f t="shared" si="10"/>
        <v>0</v>
      </c>
      <c r="R349" s="66"/>
      <c r="S349" s="4" t="str">
        <f t="shared" si="11"/>
        <v/>
      </c>
    </row>
    <row r="350" spans="1:19" x14ac:dyDescent="0.25">
      <c r="A350" s="42">
        <v>336</v>
      </c>
      <c r="B350" s="46">
        <v>975767</v>
      </c>
      <c r="C350" s="46" t="s">
        <v>5945</v>
      </c>
      <c r="D350" s="46" t="s">
        <v>5946</v>
      </c>
      <c r="E350" s="47" t="s">
        <v>123</v>
      </c>
      <c r="F350" s="47" t="s">
        <v>664</v>
      </c>
      <c r="G350" s="47" t="s">
        <v>5943</v>
      </c>
      <c r="H350" s="48" t="s">
        <v>5947</v>
      </c>
      <c r="I350" s="47" t="s">
        <v>5944</v>
      </c>
      <c r="J350" s="48" t="s">
        <v>73</v>
      </c>
      <c r="K350" s="47" t="s">
        <v>1</v>
      </c>
      <c r="L350" s="48">
        <v>70</v>
      </c>
      <c r="M350" s="48">
        <v>779907</v>
      </c>
      <c r="N350" s="48">
        <v>338442</v>
      </c>
      <c r="O350" s="64"/>
      <c r="P350" s="64"/>
      <c r="Q350" s="45">
        <f t="shared" si="10"/>
        <v>0</v>
      </c>
      <c r="R350" s="66"/>
      <c r="S350" s="4" t="str">
        <f t="shared" si="11"/>
        <v/>
      </c>
    </row>
    <row r="351" spans="1:19" x14ac:dyDescent="0.25">
      <c r="A351" s="46">
        <v>337</v>
      </c>
      <c r="B351" s="46">
        <v>977241</v>
      </c>
      <c r="C351" s="46" t="s">
        <v>700</v>
      </c>
      <c r="D351" s="46" t="s">
        <v>701</v>
      </c>
      <c r="E351" s="47" t="s">
        <v>123</v>
      </c>
      <c r="F351" s="47" t="s">
        <v>664</v>
      </c>
      <c r="G351" s="47" t="s">
        <v>699</v>
      </c>
      <c r="H351" s="48" t="s">
        <v>702</v>
      </c>
      <c r="I351" s="47" t="s">
        <v>699</v>
      </c>
      <c r="J351" s="48" t="s">
        <v>73</v>
      </c>
      <c r="K351" s="47" t="s">
        <v>1</v>
      </c>
      <c r="L351" s="48">
        <v>266</v>
      </c>
      <c r="M351" s="48">
        <v>801435</v>
      </c>
      <c r="N351" s="48">
        <v>357172</v>
      </c>
      <c r="O351" s="64"/>
      <c r="P351" s="64"/>
      <c r="Q351" s="45">
        <f t="shared" si="10"/>
        <v>0</v>
      </c>
      <c r="R351" s="66"/>
      <c r="S351" s="4" t="str">
        <f t="shared" si="11"/>
        <v/>
      </c>
    </row>
    <row r="352" spans="1:19" x14ac:dyDescent="0.25">
      <c r="A352" s="46">
        <v>338</v>
      </c>
      <c r="B352" s="46">
        <v>9633140</v>
      </c>
      <c r="C352" s="46" t="s">
        <v>6057</v>
      </c>
      <c r="D352" s="46" t="s">
        <v>6058</v>
      </c>
      <c r="E352" s="47" t="s">
        <v>123</v>
      </c>
      <c r="F352" s="47" t="s">
        <v>664</v>
      </c>
      <c r="G352" s="47" t="s">
        <v>6056</v>
      </c>
      <c r="H352" s="48" t="s">
        <v>6059</v>
      </c>
      <c r="I352" s="47" t="s">
        <v>5939</v>
      </c>
      <c r="J352" s="48" t="s">
        <v>73</v>
      </c>
      <c r="K352" s="47" t="s">
        <v>1</v>
      </c>
      <c r="L352" s="48">
        <v>235</v>
      </c>
      <c r="M352" s="48">
        <v>770616</v>
      </c>
      <c r="N352" s="48">
        <v>345097</v>
      </c>
      <c r="O352" s="64"/>
      <c r="P352" s="64"/>
      <c r="Q352" s="45">
        <f t="shared" si="10"/>
        <v>0</v>
      </c>
      <c r="R352" s="66"/>
      <c r="S352" s="4" t="str">
        <f t="shared" si="11"/>
        <v/>
      </c>
    </row>
    <row r="353" spans="1:19" x14ac:dyDescent="0.25">
      <c r="A353" s="46">
        <v>339</v>
      </c>
      <c r="B353" s="46">
        <v>9633139</v>
      </c>
      <c r="C353" s="46" t="s">
        <v>6064</v>
      </c>
      <c r="D353" s="46" t="s">
        <v>6065</v>
      </c>
      <c r="E353" s="47" t="s">
        <v>123</v>
      </c>
      <c r="F353" s="47" t="s">
        <v>664</v>
      </c>
      <c r="G353" s="47" t="s">
        <v>6056</v>
      </c>
      <c r="H353" s="48" t="s">
        <v>6063</v>
      </c>
      <c r="I353" s="47" t="s">
        <v>6060</v>
      </c>
      <c r="J353" s="48" t="s">
        <v>73</v>
      </c>
      <c r="K353" s="47" t="s">
        <v>1</v>
      </c>
      <c r="L353" s="48">
        <v>235</v>
      </c>
      <c r="M353" s="48">
        <v>769695</v>
      </c>
      <c r="N353" s="48">
        <v>345551</v>
      </c>
      <c r="O353" s="64"/>
      <c r="P353" s="64"/>
      <c r="Q353" s="45">
        <f t="shared" si="10"/>
        <v>0</v>
      </c>
      <c r="R353" s="66"/>
      <c r="S353" s="4" t="str">
        <f t="shared" si="11"/>
        <v/>
      </c>
    </row>
    <row r="354" spans="1:19" x14ac:dyDescent="0.25">
      <c r="A354" s="46">
        <v>340</v>
      </c>
      <c r="B354" s="46">
        <v>980110</v>
      </c>
      <c r="C354" s="46" t="s">
        <v>6061</v>
      </c>
      <c r="D354" s="46" t="s">
        <v>6062</v>
      </c>
      <c r="E354" s="47" t="s">
        <v>123</v>
      </c>
      <c r="F354" s="47" t="s">
        <v>664</v>
      </c>
      <c r="G354" s="47" t="s">
        <v>6056</v>
      </c>
      <c r="H354" s="48" t="s">
        <v>6063</v>
      </c>
      <c r="I354" s="47" t="s">
        <v>6060</v>
      </c>
      <c r="J354" s="48" t="s">
        <v>197</v>
      </c>
      <c r="K354" s="47" t="s">
        <v>26</v>
      </c>
      <c r="L354" s="48">
        <v>3</v>
      </c>
      <c r="M354" s="48">
        <v>769727</v>
      </c>
      <c r="N354" s="48">
        <v>345555</v>
      </c>
      <c r="O354" s="64"/>
      <c r="P354" s="64"/>
      <c r="Q354" s="45">
        <f t="shared" si="10"/>
        <v>0</v>
      </c>
      <c r="R354" s="66"/>
      <c r="S354" s="4" t="str">
        <f t="shared" si="11"/>
        <v/>
      </c>
    </row>
    <row r="355" spans="1:19" x14ac:dyDescent="0.25">
      <c r="A355" s="42">
        <v>341</v>
      </c>
      <c r="B355" s="46">
        <v>8984200</v>
      </c>
      <c r="C355" s="46"/>
      <c r="D355" s="46">
        <v>50327</v>
      </c>
      <c r="E355" s="47" t="s">
        <v>123</v>
      </c>
      <c r="F355" s="47" t="s">
        <v>2209</v>
      </c>
      <c r="G355" s="47" t="s">
        <v>5277</v>
      </c>
      <c r="H355" s="48">
        <v>786532</v>
      </c>
      <c r="I355" s="47" t="s">
        <v>5285</v>
      </c>
      <c r="J355" s="48">
        <v>99999</v>
      </c>
      <c r="K355" s="47"/>
      <c r="L355" s="48">
        <v>204</v>
      </c>
      <c r="M355" s="48">
        <v>345271</v>
      </c>
      <c r="N355" s="48">
        <v>702292</v>
      </c>
      <c r="O355" s="64"/>
      <c r="P355" s="64"/>
      <c r="Q355" s="45">
        <f t="shared" si="10"/>
        <v>0</v>
      </c>
      <c r="R355" s="66"/>
      <c r="S355" s="4" t="str">
        <f t="shared" si="11"/>
        <v/>
      </c>
    </row>
    <row r="356" spans="1:19" x14ac:dyDescent="0.25">
      <c r="A356" s="46">
        <v>342</v>
      </c>
      <c r="B356" s="46">
        <v>988678</v>
      </c>
      <c r="C356" s="46" t="s">
        <v>5286</v>
      </c>
      <c r="D356" s="46" t="s">
        <v>5287</v>
      </c>
      <c r="E356" s="47" t="s">
        <v>123</v>
      </c>
      <c r="F356" s="47" t="s">
        <v>2209</v>
      </c>
      <c r="G356" s="47" t="s">
        <v>5277</v>
      </c>
      <c r="H356" s="48" t="s">
        <v>5288</v>
      </c>
      <c r="I356" s="47" t="s">
        <v>5285</v>
      </c>
      <c r="J356" s="48" t="s">
        <v>73</v>
      </c>
      <c r="K356" s="47" t="s">
        <v>1</v>
      </c>
      <c r="L356" s="48">
        <v>122</v>
      </c>
      <c r="M356" s="48">
        <v>700207</v>
      </c>
      <c r="N356" s="48">
        <v>345275</v>
      </c>
      <c r="O356" s="64"/>
      <c r="P356" s="64"/>
      <c r="Q356" s="45">
        <f t="shared" si="10"/>
        <v>0</v>
      </c>
      <c r="R356" s="66"/>
      <c r="S356" s="4" t="str">
        <f t="shared" si="11"/>
        <v/>
      </c>
    </row>
    <row r="357" spans="1:19" x14ac:dyDescent="0.25">
      <c r="A357" s="46">
        <v>343</v>
      </c>
      <c r="B357" s="46">
        <v>987635</v>
      </c>
      <c r="C357" s="46" t="s">
        <v>5282</v>
      </c>
      <c r="D357" s="46" t="s">
        <v>5283</v>
      </c>
      <c r="E357" s="47" t="s">
        <v>123</v>
      </c>
      <c r="F357" s="47" t="s">
        <v>2209</v>
      </c>
      <c r="G357" s="47" t="s">
        <v>5277</v>
      </c>
      <c r="H357" s="48" t="s">
        <v>5284</v>
      </c>
      <c r="I357" s="47" t="s">
        <v>5281</v>
      </c>
      <c r="J357" s="48" t="s">
        <v>73</v>
      </c>
      <c r="K357" s="47" t="s">
        <v>1</v>
      </c>
      <c r="L357" s="48">
        <v>32</v>
      </c>
      <c r="M357" s="48">
        <v>702968</v>
      </c>
      <c r="N357" s="48">
        <v>331937</v>
      </c>
      <c r="O357" s="64"/>
      <c r="P357" s="64"/>
      <c r="Q357" s="45">
        <f t="shared" si="10"/>
        <v>0</v>
      </c>
      <c r="R357" s="66"/>
      <c r="S357" s="4" t="str">
        <f t="shared" si="11"/>
        <v/>
      </c>
    </row>
    <row r="358" spans="1:19" x14ac:dyDescent="0.25">
      <c r="A358" s="46">
        <v>344</v>
      </c>
      <c r="B358" s="46">
        <v>986591</v>
      </c>
      <c r="C358" s="46" t="s">
        <v>5278</v>
      </c>
      <c r="D358" s="46" t="s">
        <v>5279</v>
      </c>
      <c r="E358" s="47" t="s">
        <v>123</v>
      </c>
      <c r="F358" s="47" t="s">
        <v>2209</v>
      </c>
      <c r="G358" s="47" t="s">
        <v>5277</v>
      </c>
      <c r="H358" s="48" t="s">
        <v>5280</v>
      </c>
      <c r="I358" s="47" t="s">
        <v>5277</v>
      </c>
      <c r="J358" s="48" t="s">
        <v>936</v>
      </c>
      <c r="K358" s="47" t="s">
        <v>932</v>
      </c>
      <c r="L358" s="48">
        <v>8</v>
      </c>
      <c r="M358" s="48">
        <v>701052</v>
      </c>
      <c r="N358" s="48">
        <v>339030</v>
      </c>
      <c r="O358" s="64"/>
      <c r="P358" s="64"/>
      <c r="Q358" s="45">
        <f t="shared" si="10"/>
        <v>0</v>
      </c>
      <c r="R358" s="66"/>
      <c r="S358" s="4" t="str">
        <f t="shared" si="11"/>
        <v/>
      </c>
    </row>
    <row r="359" spans="1:19" x14ac:dyDescent="0.25">
      <c r="A359" s="46">
        <v>345</v>
      </c>
      <c r="B359" s="46">
        <v>990802</v>
      </c>
      <c r="C359" s="46" t="s">
        <v>2212</v>
      </c>
      <c r="D359" s="46" t="s">
        <v>2213</v>
      </c>
      <c r="E359" s="47" t="s">
        <v>123</v>
      </c>
      <c r="F359" s="47" t="s">
        <v>2209</v>
      </c>
      <c r="G359" s="47" t="s">
        <v>2210</v>
      </c>
      <c r="H359" s="48" t="s">
        <v>2214</v>
      </c>
      <c r="I359" s="47" t="s">
        <v>2211</v>
      </c>
      <c r="J359" s="48" t="s">
        <v>73</v>
      </c>
      <c r="K359" s="47" t="s">
        <v>1</v>
      </c>
      <c r="L359" s="48">
        <v>33</v>
      </c>
      <c r="M359" s="48">
        <v>721325</v>
      </c>
      <c r="N359" s="48">
        <v>346491</v>
      </c>
      <c r="O359" s="64"/>
      <c r="P359" s="64"/>
      <c r="Q359" s="45">
        <f t="shared" si="10"/>
        <v>0</v>
      </c>
      <c r="R359" s="66"/>
      <c r="S359" s="4" t="str">
        <f t="shared" si="11"/>
        <v/>
      </c>
    </row>
    <row r="360" spans="1:19" x14ac:dyDescent="0.25">
      <c r="A360" s="42">
        <v>346</v>
      </c>
      <c r="B360" s="46">
        <v>984475</v>
      </c>
      <c r="C360" s="46" t="s">
        <v>7325</v>
      </c>
      <c r="D360" s="46" t="s">
        <v>7326</v>
      </c>
      <c r="E360" s="47" t="s">
        <v>123</v>
      </c>
      <c r="F360" s="47" t="s">
        <v>2209</v>
      </c>
      <c r="G360" s="47" t="s">
        <v>7324</v>
      </c>
      <c r="H360" s="48" t="s">
        <v>7327</v>
      </c>
      <c r="I360" s="47" t="s">
        <v>7324</v>
      </c>
      <c r="J360" s="48" t="s">
        <v>781</v>
      </c>
      <c r="K360" s="47" t="s">
        <v>777</v>
      </c>
      <c r="L360" s="48">
        <v>28</v>
      </c>
      <c r="M360" s="48">
        <v>730314</v>
      </c>
      <c r="N360" s="48">
        <v>345474</v>
      </c>
      <c r="O360" s="64"/>
      <c r="P360" s="64"/>
      <c r="Q360" s="45">
        <f t="shared" si="10"/>
        <v>0</v>
      </c>
      <c r="R360" s="66"/>
      <c r="S360" s="4" t="str">
        <f t="shared" si="11"/>
        <v/>
      </c>
    </row>
    <row r="361" spans="1:19" x14ac:dyDescent="0.25">
      <c r="A361" s="46">
        <v>347</v>
      </c>
      <c r="B361" s="46">
        <v>985392</v>
      </c>
      <c r="C361" s="46" t="s">
        <v>7331</v>
      </c>
      <c r="D361" s="46" t="s">
        <v>7332</v>
      </c>
      <c r="E361" s="47" t="s">
        <v>123</v>
      </c>
      <c r="F361" s="47" t="s">
        <v>2209</v>
      </c>
      <c r="G361" s="47" t="s">
        <v>7324</v>
      </c>
      <c r="H361" s="48" t="s">
        <v>7327</v>
      </c>
      <c r="I361" s="47" t="s">
        <v>7324</v>
      </c>
      <c r="J361" s="48" t="s">
        <v>3827</v>
      </c>
      <c r="K361" s="47" t="s">
        <v>7330</v>
      </c>
      <c r="L361" s="48">
        <v>1</v>
      </c>
      <c r="M361" s="48">
        <v>721909</v>
      </c>
      <c r="N361" s="48">
        <v>348341</v>
      </c>
      <c r="O361" s="64"/>
      <c r="P361" s="64"/>
      <c r="Q361" s="45">
        <f t="shared" si="10"/>
        <v>0</v>
      </c>
      <c r="R361" s="66"/>
      <c r="S361" s="4" t="str">
        <f t="shared" si="11"/>
        <v/>
      </c>
    </row>
    <row r="362" spans="1:19" x14ac:dyDescent="0.25">
      <c r="A362" s="46">
        <v>348</v>
      </c>
      <c r="B362" s="46">
        <v>985640</v>
      </c>
      <c r="C362" s="46" t="s">
        <v>7333</v>
      </c>
      <c r="D362" s="46" t="s">
        <v>7334</v>
      </c>
      <c r="E362" s="47" t="s">
        <v>123</v>
      </c>
      <c r="F362" s="47" t="s">
        <v>2209</v>
      </c>
      <c r="G362" s="47" t="s">
        <v>7324</v>
      </c>
      <c r="H362" s="48" t="s">
        <v>7327</v>
      </c>
      <c r="I362" s="47" t="s">
        <v>7324</v>
      </c>
      <c r="J362" s="48" t="s">
        <v>6891</v>
      </c>
      <c r="K362" s="47" t="s">
        <v>6887</v>
      </c>
      <c r="L362" s="48" t="s">
        <v>127</v>
      </c>
      <c r="M362" s="48">
        <v>722270</v>
      </c>
      <c r="N362" s="48">
        <v>348753</v>
      </c>
      <c r="O362" s="64"/>
      <c r="P362" s="64"/>
      <c r="Q362" s="45">
        <f t="shared" si="10"/>
        <v>0</v>
      </c>
      <c r="R362" s="66"/>
      <c r="S362" s="4" t="str">
        <f t="shared" si="11"/>
        <v/>
      </c>
    </row>
    <row r="363" spans="1:19" x14ac:dyDescent="0.25">
      <c r="A363" s="46">
        <v>349</v>
      </c>
      <c r="B363" s="46">
        <v>88584805</v>
      </c>
      <c r="C363" s="46"/>
      <c r="D363" s="46" t="s">
        <v>9249</v>
      </c>
      <c r="E363" s="47" t="s">
        <v>123</v>
      </c>
      <c r="F363" s="47" t="s">
        <v>2209</v>
      </c>
      <c r="G363" s="47" t="s">
        <v>7324</v>
      </c>
      <c r="H363" s="48">
        <v>956112</v>
      </c>
      <c r="I363" s="47" t="s">
        <v>7324</v>
      </c>
      <c r="J363" s="48">
        <v>9582</v>
      </c>
      <c r="K363" s="47" t="s">
        <v>932</v>
      </c>
      <c r="L363" s="48">
        <v>23</v>
      </c>
      <c r="M363" s="48">
        <v>344171</v>
      </c>
      <c r="N363" s="48">
        <v>725857</v>
      </c>
      <c r="O363" s="64"/>
      <c r="P363" s="64"/>
      <c r="Q363" s="45">
        <f t="shared" si="10"/>
        <v>0</v>
      </c>
      <c r="R363" s="66"/>
      <c r="S363" s="4" t="str">
        <f t="shared" si="11"/>
        <v/>
      </c>
    </row>
    <row r="364" spans="1:19" x14ac:dyDescent="0.25">
      <c r="A364" s="46">
        <v>350</v>
      </c>
      <c r="B364" s="46">
        <v>984542</v>
      </c>
      <c r="C364" s="46" t="s">
        <v>7328</v>
      </c>
      <c r="D364" s="46" t="s">
        <v>7329</v>
      </c>
      <c r="E364" s="47" t="s">
        <v>123</v>
      </c>
      <c r="F364" s="47" t="s">
        <v>2209</v>
      </c>
      <c r="G364" s="47" t="s">
        <v>7324</v>
      </c>
      <c r="H364" s="48" t="s">
        <v>7327</v>
      </c>
      <c r="I364" s="47" t="s">
        <v>7324</v>
      </c>
      <c r="J364" s="48" t="s">
        <v>936</v>
      </c>
      <c r="K364" s="47" t="s">
        <v>932</v>
      </c>
      <c r="L364" s="48" t="s">
        <v>3472</v>
      </c>
      <c r="M364" s="48">
        <v>725892</v>
      </c>
      <c r="N364" s="48">
        <v>344181</v>
      </c>
      <c r="O364" s="64"/>
      <c r="P364" s="64"/>
      <c r="Q364" s="45">
        <f t="shared" si="10"/>
        <v>0</v>
      </c>
      <c r="R364" s="66"/>
      <c r="S364" s="4" t="str">
        <f t="shared" si="11"/>
        <v/>
      </c>
    </row>
    <row r="365" spans="1:19" x14ac:dyDescent="0.25">
      <c r="A365" s="42">
        <v>351</v>
      </c>
      <c r="B365" s="46">
        <v>996905</v>
      </c>
      <c r="C365" s="46" t="s">
        <v>5397</v>
      </c>
      <c r="D365" s="46" t="s">
        <v>5398</v>
      </c>
      <c r="E365" s="47" t="s">
        <v>123</v>
      </c>
      <c r="F365" s="47" t="s">
        <v>2209</v>
      </c>
      <c r="G365" s="47" t="s">
        <v>5395</v>
      </c>
      <c r="H365" s="48" t="s">
        <v>5399</v>
      </c>
      <c r="I365" s="47" t="s">
        <v>5396</v>
      </c>
      <c r="J365" s="48" t="s">
        <v>73</v>
      </c>
      <c r="K365" s="47" t="s">
        <v>1</v>
      </c>
      <c r="L365" s="48">
        <v>132</v>
      </c>
      <c r="M365" s="48">
        <v>731759</v>
      </c>
      <c r="N365" s="48">
        <v>333894</v>
      </c>
      <c r="O365" s="64"/>
      <c r="P365" s="64"/>
      <c r="Q365" s="45">
        <f t="shared" si="10"/>
        <v>0</v>
      </c>
      <c r="R365" s="66"/>
      <c r="S365" s="4" t="str">
        <f t="shared" si="11"/>
        <v/>
      </c>
    </row>
    <row r="366" spans="1:19" x14ac:dyDescent="0.25">
      <c r="A366" s="46">
        <v>352</v>
      </c>
      <c r="B366" s="46">
        <v>998549</v>
      </c>
      <c r="C366" s="46" t="s">
        <v>5401</v>
      </c>
      <c r="D366" s="46" t="s">
        <v>5402</v>
      </c>
      <c r="E366" s="47" t="s">
        <v>123</v>
      </c>
      <c r="F366" s="47" t="s">
        <v>2209</v>
      </c>
      <c r="G366" s="47" t="s">
        <v>5395</v>
      </c>
      <c r="H366" s="48" t="s">
        <v>5403</v>
      </c>
      <c r="I366" s="47" t="s">
        <v>5400</v>
      </c>
      <c r="J366" s="48" t="s">
        <v>73</v>
      </c>
      <c r="K366" s="47" t="s">
        <v>1</v>
      </c>
      <c r="L366" s="48">
        <v>102</v>
      </c>
      <c r="M366" s="48">
        <v>735386</v>
      </c>
      <c r="N366" s="48">
        <v>331671</v>
      </c>
      <c r="O366" s="64"/>
      <c r="P366" s="64"/>
      <c r="Q366" s="45">
        <f t="shared" si="10"/>
        <v>0</v>
      </c>
      <c r="R366" s="66"/>
      <c r="S366" s="4" t="str">
        <f t="shared" si="11"/>
        <v/>
      </c>
    </row>
    <row r="367" spans="1:19" x14ac:dyDescent="0.25">
      <c r="A367" s="46">
        <v>353</v>
      </c>
      <c r="B367" s="46">
        <v>1000664</v>
      </c>
      <c r="C367" s="46" t="s">
        <v>5414</v>
      </c>
      <c r="D367" s="46" t="s">
        <v>5415</v>
      </c>
      <c r="E367" s="47" t="s">
        <v>123</v>
      </c>
      <c r="F367" s="47" t="s">
        <v>2209</v>
      </c>
      <c r="G367" s="47" t="s">
        <v>5404</v>
      </c>
      <c r="H367" s="48" t="s">
        <v>5416</v>
      </c>
      <c r="I367" s="47" t="s">
        <v>5412</v>
      </c>
      <c r="J367" s="48" t="s">
        <v>73</v>
      </c>
      <c r="K367" s="47" t="s">
        <v>1</v>
      </c>
      <c r="L367" s="48" t="s">
        <v>5413</v>
      </c>
      <c r="M367" s="48">
        <v>719489</v>
      </c>
      <c r="N367" s="48">
        <v>334118</v>
      </c>
      <c r="O367" s="64"/>
      <c r="P367" s="64"/>
      <c r="Q367" s="45">
        <f t="shared" si="10"/>
        <v>0</v>
      </c>
      <c r="R367" s="66"/>
      <c r="S367" s="4" t="str">
        <f t="shared" si="11"/>
        <v/>
      </c>
    </row>
    <row r="368" spans="1:19" x14ac:dyDescent="0.25">
      <c r="A368" s="46">
        <v>354</v>
      </c>
      <c r="B368" s="46">
        <v>1000084</v>
      </c>
      <c r="C368" s="46" t="s">
        <v>5409</v>
      </c>
      <c r="D368" s="46" t="s">
        <v>5410</v>
      </c>
      <c r="E368" s="47" t="s">
        <v>123</v>
      </c>
      <c r="F368" s="47" t="s">
        <v>2209</v>
      </c>
      <c r="G368" s="47" t="s">
        <v>5404</v>
      </c>
      <c r="H368" s="48" t="s">
        <v>5411</v>
      </c>
      <c r="I368" s="47" t="s">
        <v>5404</v>
      </c>
      <c r="J368" s="48" t="s">
        <v>73</v>
      </c>
      <c r="K368" s="47" t="s">
        <v>1</v>
      </c>
      <c r="L368" s="48">
        <v>72</v>
      </c>
      <c r="M368" s="48">
        <v>720417</v>
      </c>
      <c r="N368" s="48">
        <v>336450</v>
      </c>
      <c r="O368" s="64"/>
      <c r="P368" s="64"/>
      <c r="Q368" s="45">
        <f t="shared" si="10"/>
        <v>0</v>
      </c>
      <c r="R368" s="66"/>
      <c r="S368" s="4" t="str">
        <f t="shared" si="11"/>
        <v/>
      </c>
    </row>
    <row r="369" spans="1:19" x14ac:dyDescent="0.25">
      <c r="A369" s="46">
        <v>355</v>
      </c>
      <c r="B369" s="46">
        <v>999234</v>
      </c>
      <c r="C369" s="46" t="s">
        <v>5406</v>
      </c>
      <c r="D369" s="46" t="s">
        <v>5407</v>
      </c>
      <c r="E369" s="47" t="s">
        <v>123</v>
      </c>
      <c r="F369" s="47" t="s">
        <v>2209</v>
      </c>
      <c r="G369" s="47" t="s">
        <v>5404</v>
      </c>
      <c r="H369" s="48" t="s">
        <v>5408</v>
      </c>
      <c r="I369" s="47" t="s">
        <v>5405</v>
      </c>
      <c r="J369" s="48" t="s">
        <v>73</v>
      </c>
      <c r="K369" s="47" t="s">
        <v>1</v>
      </c>
      <c r="L369" s="48">
        <v>139</v>
      </c>
      <c r="M369" s="48">
        <v>719258</v>
      </c>
      <c r="N369" s="48">
        <v>341239</v>
      </c>
      <c r="O369" s="64"/>
      <c r="P369" s="64"/>
      <c r="Q369" s="45">
        <f t="shared" si="10"/>
        <v>0</v>
      </c>
      <c r="R369" s="66"/>
      <c r="S369" s="4" t="str">
        <f t="shared" si="11"/>
        <v/>
      </c>
    </row>
    <row r="370" spans="1:19" x14ac:dyDescent="0.25">
      <c r="A370" s="42">
        <v>356</v>
      </c>
      <c r="B370" s="46">
        <v>1002783</v>
      </c>
      <c r="C370" s="46" t="s">
        <v>2437</v>
      </c>
      <c r="D370" s="46" t="s">
        <v>2438</v>
      </c>
      <c r="E370" s="47" t="s">
        <v>123</v>
      </c>
      <c r="F370" s="47" t="s">
        <v>2209</v>
      </c>
      <c r="G370" s="47" t="s">
        <v>2431</v>
      </c>
      <c r="H370" s="48" t="s">
        <v>2439</v>
      </c>
      <c r="I370" s="47" t="s">
        <v>2436</v>
      </c>
      <c r="J370" s="48" t="s">
        <v>73</v>
      </c>
      <c r="K370" s="47" t="s">
        <v>1</v>
      </c>
      <c r="L370" s="48">
        <v>31</v>
      </c>
      <c r="M370" s="48">
        <v>721466</v>
      </c>
      <c r="N370" s="48">
        <v>353070</v>
      </c>
      <c r="O370" s="64"/>
      <c r="P370" s="64"/>
      <c r="Q370" s="45">
        <f t="shared" si="10"/>
        <v>0</v>
      </c>
      <c r="R370" s="66"/>
      <c r="S370" s="4" t="str">
        <f t="shared" si="11"/>
        <v/>
      </c>
    </row>
    <row r="371" spans="1:19" x14ac:dyDescent="0.25">
      <c r="A371" s="46">
        <v>357</v>
      </c>
      <c r="B371" s="46">
        <v>1001707</v>
      </c>
      <c r="C371" s="46" t="s">
        <v>2433</v>
      </c>
      <c r="D371" s="46" t="s">
        <v>2434</v>
      </c>
      <c r="E371" s="47" t="s">
        <v>123</v>
      </c>
      <c r="F371" s="47" t="s">
        <v>2209</v>
      </c>
      <c r="G371" s="47" t="s">
        <v>2431</v>
      </c>
      <c r="H371" s="48" t="s">
        <v>2435</v>
      </c>
      <c r="I371" s="47" t="s">
        <v>2432</v>
      </c>
      <c r="J371" s="48" t="s">
        <v>73</v>
      </c>
      <c r="K371" s="47" t="s">
        <v>1</v>
      </c>
      <c r="L371" s="48">
        <v>75</v>
      </c>
      <c r="M371" s="48">
        <v>712990</v>
      </c>
      <c r="N371" s="48">
        <v>355472</v>
      </c>
      <c r="O371" s="64"/>
      <c r="P371" s="64"/>
      <c r="Q371" s="45">
        <f t="shared" si="10"/>
        <v>0</v>
      </c>
      <c r="R371" s="66"/>
      <c r="S371" s="4" t="str">
        <f t="shared" si="11"/>
        <v/>
      </c>
    </row>
    <row r="372" spans="1:19" x14ac:dyDescent="0.25">
      <c r="A372" s="46">
        <v>358</v>
      </c>
      <c r="B372" s="46">
        <v>1001319</v>
      </c>
      <c r="C372" s="46" t="s">
        <v>2441</v>
      </c>
      <c r="D372" s="46" t="s">
        <v>2442</v>
      </c>
      <c r="E372" s="47" t="s">
        <v>123</v>
      </c>
      <c r="F372" s="47" t="s">
        <v>2209</v>
      </c>
      <c r="G372" s="47" t="s">
        <v>2431</v>
      </c>
      <c r="H372" s="48" t="s">
        <v>2443</v>
      </c>
      <c r="I372" s="47" t="s">
        <v>2431</v>
      </c>
      <c r="J372" s="48" t="s">
        <v>2444</v>
      </c>
      <c r="K372" s="47" t="s">
        <v>2440</v>
      </c>
      <c r="L372" s="48">
        <v>24</v>
      </c>
      <c r="M372" s="48">
        <v>720244</v>
      </c>
      <c r="N372" s="48">
        <v>351980</v>
      </c>
      <c r="O372" s="64"/>
      <c r="P372" s="64"/>
      <c r="Q372" s="45">
        <f t="shared" si="10"/>
        <v>0</v>
      </c>
      <c r="R372" s="66"/>
      <c r="S372" s="4" t="str">
        <f t="shared" si="11"/>
        <v/>
      </c>
    </row>
    <row r="373" spans="1:19" x14ac:dyDescent="0.25">
      <c r="A373" s="46">
        <v>359</v>
      </c>
      <c r="B373" s="46">
        <v>1001321</v>
      </c>
      <c r="C373" s="46" t="s">
        <v>2445</v>
      </c>
      <c r="D373" s="46" t="s">
        <v>2446</v>
      </c>
      <c r="E373" s="47" t="s">
        <v>123</v>
      </c>
      <c r="F373" s="47" t="s">
        <v>2209</v>
      </c>
      <c r="G373" s="47" t="s">
        <v>2431</v>
      </c>
      <c r="H373" s="48" t="s">
        <v>2443</v>
      </c>
      <c r="I373" s="47" t="s">
        <v>2431</v>
      </c>
      <c r="J373" s="48" t="s">
        <v>2444</v>
      </c>
      <c r="K373" s="47" t="s">
        <v>2440</v>
      </c>
      <c r="L373" s="48">
        <v>34</v>
      </c>
      <c r="M373" s="48">
        <v>720105</v>
      </c>
      <c r="N373" s="48">
        <v>352017</v>
      </c>
      <c r="O373" s="64"/>
      <c r="P373" s="64"/>
      <c r="Q373" s="45">
        <f t="shared" si="10"/>
        <v>0</v>
      </c>
      <c r="R373" s="66"/>
      <c r="S373" s="4" t="str">
        <f t="shared" si="11"/>
        <v/>
      </c>
    </row>
    <row r="374" spans="1:19" x14ac:dyDescent="0.25">
      <c r="A374" s="46">
        <v>360</v>
      </c>
      <c r="B374" s="46">
        <v>1006013</v>
      </c>
      <c r="C374" s="46" t="s">
        <v>2482</v>
      </c>
      <c r="D374" s="46" t="s">
        <v>2483</v>
      </c>
      <c r="E374" s="47" t="s">
        <v>123</v>
      </c>
      <c r="F374" s="47" t="s">
        <v>2209</v>
      </c>
      <c r="G374" s="47" t="s">
        <v>2471</v>
      </c>
      <c r="H374" s="48" t="s">
        <v>2484</v>
      </c>
      <c r="I374" s="47" t="s">
        <v>2481</v>
      </c>
      <c r="J374" s="48" t="s">
        <v>73</v>
      </c>
      <c r="K374" s="47" t="s">
        <v>1</v>
      </c>
      <c r="L374" s="48">
        <v>86</v>
      </c>
      <c r="M374" s="48">
        <v>742092</v>
      </c>
      <c r="N374" s="48">
        <v>347582</v>
      </c>
      <c r="O374" s="64"/>
      <c r="P374" s="64"/>
      <c r="Q374" s="45">
        <f t="shared" si="10"/>
        <v>0</v>
      </c>
      <c r="R374" s="66"/>
      <c r="S374" s="4" t="str">
        <f t="shared" si="11"/>
        <v/>
      </c>
    </row>
    <row r="375" spans="1:19" x14ac:dyDescent="0.25">
      <c r="A375" s="42">
        <v>361</v>
      </c>
      <c r="B375" s="46">
        <v>1005165</v>
      </c>
      <c r="C375" s="46" t="s">
        <v>2473</v>
      </c>
      <c r="D375" s="46" t="s">
        <v>2474</v>
      </c>
      <c r="E375" s="47" t="s">
        <v>123</v>
      </c>
      <c r="F375" s="47" t="s">
        <v>2209</v>
      </c>
      <c r="G375" s="47" t="s">
        <v>2471</v>
      </c>
      <c r="H375" s="48" t="s">
        <v>2475</v>
      </c>
      <c r="I375" s="47" t="s">
        <v>2472</v>
      </c>
      <c r="J375" s="48" t="s">
        <v>73</v>
      </c>
      <c r="K375" s="47" t="s">
        <v>1</v>
      </c>
      <c r="L375" s="48">
        <v>137</v>
      </c>
      <c r="M375" s="48">
        <v>738923</v>
      </c>
      <c r="N375" s="48">
        <v>351170</v>
      </c>
      <c r="O375" s="64"/>
      <c r="P375" s="64"/>
      <c r="Q375" s="45">
        <f t="shared" si="10"/>
        <v>0</v>
      </c>
      <c r="R375" s="66"/>
      <c r="S375" s="4" t="str">
        <f t="shared" si="11"/>
        <v/>
      </c>
    </row>
    <row r="376" spans="1:19" x14ac:dyDescent="0.25">
      <c r="A376" s="46">
        <v>362</v>
      </c>
      <c r="B376" s="46">
        <v>1005436</v>
      </c>
      <c r="C376" s="46" t="s">
        <v>2478</v>
      </c>
      <c r="D376" s="46" t="s">
        <v>2479</v>
      </c>
      <c r="E376" s="47" t="s">
        <v>123</v>
      </c>
      <c r="F376" s="47" t="s">
        <v>2209</v>
      </c>
      <c r="G376" s="47" t="s">
        <v>2471</v>
      </c>
      <c r="H376" s="48" t="s">
        <v>2480</v>
      </c>
      <c r="I376" s="47" t="s">
        <v>2476</v>
      </c>
      <c r="J376" s="48" t="s">
        <v>73</v>
      </c>
      <c r="K376" s="47" t="s">
        <v>1</v>
      </c>
      <c r="L376" s="48" t="s">
        <v>2477</v>
      </c>
      <c r="M376" s="48">
        <v>739517</v>
      </c>
      <c r="N376" s="48">
        <v>345779</v>
      </c>
      <c r="O376" s="64"/>
      <c r="P376" s="64"/>
      <c r="Q376" s="45">
        <f t="shared" si="10"/>
        <v>0</v>
      </c>
      <c r="R376" s="66"/>
      <c r="S376" s="4" t="str">
        <f t="shared" si="11"/>
        <v/>
      </c>
    </row>
    <row r="377" spans="1:19" x14ac:dyDescent="0.25">
      <c r="A377" s="46">
        <v>363</v>
      </c>
      <c r="B377" s="46">
        <v>1007009</v>
      </c>
      <c r="C377" s="46" t="s">
        <v>2486</v>
      </c>
      <c r="D377" s="46" t="s">
        <v>2487</v>
      </c>
      <c r="E377" s="47" t="s">
        <v>123</v>
      </c>
      <c r="F377" s="47" t="s">
        <v>2209</v>
      </c>
      <c r="G377" s="47" t="s">
        <v>2471</v>
      </c>
      <c r="H377" s="48" t="s">
        <v>2488</v>
      </c>
      <c r="I377" s="47" t="s">
        <v>2471</v>
      </c>
      <c r="J377" s="48" t="s">
        <v>2489</v>
      </c>
      <c r="K377" s="47" t="s">
        <v>2485</v>
      </c>
      <c r="L377" s="48">
        <v>35</v>
      </c>
      <c r="M377" s="48">
        <v>735386</v>
      </c>
      <c r="N377" s="48">
        <v>331671</v>
      </c>
      <c r="O377" s="64"/>
      <c r="P377" s="64"/>
      <c r="Q377" s="45">
        <f t="shared" si="10"/>
        <v>0</v>
      </c>
      <c r="R377" s="66"/>
      <c r="S377" s="4" t="str">
        <f t="shared" si="11"/>
        <v/>
      </c>
    </row>
    <row r="378" spans="1:19" x14ac:dyDescent="0.25">
      <c r="A378" s="46">
        <v>364</v>
      </c>
      <c r="B378" s="46">
        <v>1014484</v>
      </c>
      <c r="C378" s="46" t="s">
        <v>2218</v>
      </c>
      <c r="D378" s="46" t="s">
        <v>2219</v>
      </c>
      <c r="E378" s="47" t="s">
        <v>123</v>
      </c>
      <c r="F378" s="47" t="s">
        <v>2215</v>
      </c>
      <c r="G378" s="47" t="s">
        <v>2216</v>
      </c>
      <c r="H378" s="48" t="s">
        <v>2220</v>
      </c>
      <c r="I378" s="47" t="s">
        <v>2217</v>
      </c>
      <c r="J378" s="48" t="s">
        <v>73</v>
      </c>
      <c r="K378" s="47" t="s">
        <v>1</v>
      </c>
      <c r="L378" s="48">
        <v>72</v>
      </c>
      <c r="M378" s="48">
        <v>737818</v>
      </c>
      <c r="N378" s="48">
        <v>417822</v>
      </c>
      <c r="O378" s="64"/>
      <c r="P378" s="64"/>
      <c r="Q378" s="45">
        <f t="shared" si="10"/>
        <v>0</v>
      </c>
      <c r="R378" s="66"/>
      <c r="S378" s="4" t="str">
        <f t="shared" si="11"/>
        <v/>
      </c>
    </row>
    <row r="379" spans="1:19" x14ac:dyDescent="0.25">
      <c r="A379" s="46">
        <v>365</v>
      </c>
      <c r="B379" s="46">
        <v>1017672</v>
      </c>
      <c r="C379" s="46" t="s">
        <v>2251</v>
      </c>
      <c r="D379" s="46" t="s">
        <v>2252</v>
      </c>
      <c r="E379" s="47" t="s">
        <v>123</v>
      </c>
      <c r="F379" s="47" t="s">
        <v>2215</v>
      </c>
      <c r="G379" s="47" t="s">
        <v>2249</v>
      </c>
      <c r="H379" s="48" t="s">
        <v>2253</v>
      </c>
      <c r="I379" s="47" t="s">
        <v>2249</v>
      </c>
      <c r="J379" s="48" t="s">
        <v>2254</v>
      </c>
      <c r="K379" s="47" t="s">
        <v>2250</v>
      </c>
      <c r="L379" s="48">
        <v>53</v>
      </c>
      <c r="M379" s="48">
        <v>405510</v>
      </c>
      <c r="N379" s="48">
        <v>741163</v>
      </c>
      <c r="O379" s="64"/>
      <c r="P379" s="64"/>
      <c r="Q379" s="45">
        <f t="shared" si="10"/>
        <v>0</v>
      </c>
      <c r="R379" s="66"/>
      <c r="S379" s="4" t="str">
        <f t="shared" si="11"/>
        <v/>
      </c>
    </row>
    <row r="380" spans="1:19" x14ac:dyDescent="0.25">
      <c r="A380" s="42">
        <v>366</v>
      </c>
      <c r="B380" s="46">
        <v>1020071</v>
      </c>
      <c r="C380" s="46" t="s">
        <v>7318</v>
      </c>
      <c r="D380" s="46" t="s">
        <v>7319</v>
      </c>
      <c r="E380" s="47" t="s">
        <v>123</v>
      </c>
      <c r="F380" s="47" t="s">
        <v>2215</v>
      </c>
      <c r="G380" s="47" t="s">
        <v>7316</v>
      </c>
      <c r="H380" s="48" t="s">
        <v>7320</v>
      </c>
      <c r="I380" s="47" t="s">
        <v>7316</v>
      </c>
      <c r="J380" s="48" t="s">
        <v>7321</v>
      </c>
      <c r="K380" s="47" t="s">
        <v>7317</v>
      </c>
      <c r="L380" s="48">
        <v>11</v>
      </c>
      <c r="M380" s="48">
        <v>737767</v>
      </c>
      <c r="N380" s="48">
        <v>425163</v>
      </c>
      <c r="O380" s="64"/>
      <c r="P380" s="64"/>
      <c r="Q380" s="45">
        <f t="shared" si="10"/>
        <v>0</v>
      </c>
      <c r="R380" s="66"/>
      <c r="S380" s="4" t="str">
        <f t="shared" si="11"/>
        <v/>
      </c>
    </row>
    <row r="381" spans="1:19" x14ac:dyDescent="0.25">
      <c r="A381" s="46">
        <v>367</v>
      </c>
      <c r="B381" s="46">
        <v>8070329</v>
      </c>
      <c r="C381" s="46" t="s">
        <v>7322</v>
      </c>
      <c r="D381" s="46" t="s">
        <v>7323</v>
      </c>
      <c r="E381" s="47" t="s">
        <v>123</v>
      </c>
      <c r="F381" s="47" t="s">
        <v>2215</v>
      </c>
      <c r="G381" s="47" t="s">
        <v>7316</v>
      </c>
      <c r="H381" s="48" t="s">
        <v>7320</v>
      </c>
      <c r="I381" s="47" t="s">
        <v>7316</v>
      </c>
      <c r="J381" s="48" t="s">
        <v>67</v>
      </c>
      <c r="K381" s="47" t="s">
        <v>63</v>
      </c>
      <c r="L381" s="48">
        <v>41</v>
      </c>
      <c r="M381" s="48">
        <v>737753</v>
      </c>
      <c r="N381" s="48">
        <v>425256</v>
      </c>
      <c r="O381" s="64"/>
      <c r="P381" s="64"/>
      <c r="Q381" s="45">
        <f t="shared" si="10"/>
        <v>0</v>
      </c>
      <c r="R381" s="66"/>
      <c r="S381" s="4" t="str">
        <f t="shared" si="11"/>
        <v/>
      </c>
    </row>
    <row r="382" spans="1:19" x14ac:dyDescent="0.25">
      <c r="A382" s="46">
        <v>368</v>
      </c>
      <c r="B382" s="46">
        <v>1024345</v>
      </c>
      <c r="C382" s="46" t="s">
        <v>2287</v>
      </c>
      <c r="D382" s="46" t="s">
        <v>2288</v>
      </c>
      <c r="E382" s="47" t="s">
        <v>123</v>
      </c>
      <c r="F382" s="47" t="s">
        <v>2215</v>
      </c>
      <c r="G382" s="47" t="s">
        <v>2285</v>
      </c>
      <c r="H382" s="48" t="s">
        <v>2289</v>
      </c>
      <c r="I382" s="47" t="s">
        <v>2286</v>
      </c>
      <c r="J382" s="48" t="s">
        <v>73</v>
      </c>
      <c r="K382" s="47" t="s">
        <v>1</v>
      </c>
      <c r="L382" s="48">
        <v>15</v>
      </c>
      <c r="M382" s="48">
        <v>750797</v>
      </c>
      <c r="N382" s="48">
        <v>399500</v>
      </c>
      <c r="O382" s="64"/>
      <c r="P382" s="64"/>
      <c r="Q382" s="45">
        <f t="shared" si="10"/>
        <v>0</v>
      </c>
      <c r="R382" s="66"/>
      <c r="S382" s="4" t="str">
        <f t="shared" si="11"/>
        <v/>
      </c>
    </row>
    <row r="383" spans="1:19" x14ac:dyDescent="0.25">
      <c r="A383" s="46">
        <v>369</v>
      </c>
      <c r="B383" s="46">
        <v>1025275</v>
      </c>
      <c r="C383" s="46" t="s">
        <v>2306</v>
      </c>
      <c r="D383" s="46" t="s">
        <v>2307</v>
      </c>
      <c r="E383" s="47" t="s">
        <v>123</v>
      </c>
      <c r="F383" s="47" t="s">
        <v>2215</v>
      </c>
      <c r="G383" s="47" t="s">
        <v>2304</v>
      </c>
      <c r="H383" s="48" t="s">
        <v>2308</v>
      </c>
      <c r="I383" s="47" t="s">
        <v>2305</v>
      </c>
      <c r="J383" s="48" t="s">
        <v>73</v>
      </c>
      <c r="K383" s="47" t="s">
        <v>1</v>
      </c>
      <c r="L383" s="48">
        <v>114</v>
      </c>
      <c r="M383" s="48">
        <v>728579</v>
      </c>
      <c r="N383" s="48">
        <v>415499</v>
      </c>
      <c r="O383" s="64"/>
      <c r="P383" s="64"/>
      <c r="Q383" s="45">
        <f t="shared" si="10"/>
        <v>0</v>
      </c>
      <c r="R383" s="66"/>
      <c r="S383" s="4" t="str">
        <f t="shared" si="11"/>
        <v/>
      </c>
    </row>
    <row r="384" spans="1:19" x14ac:dyDescent="0.25">
      <c r="A384" s="46">
        <v>370</v>
      </c>
      <c r="B384" s="46">
        <v>1027472</v>
      </c>
      <c r="C384" s="46" t="s">
        <v>2336</v>
      </c>
      <c r="D384" s="46" t="s">
        <v>2337</v>
      </c>
      <c r="E384" s="47" t="s">
        <v>123</v>
      </c>
      <c r="F384" s="47" t="s">
        <v>2215</v>
      </c>
      <c r="G384" s="47" t="s">
        <v>2334</v>
      </c>
      <c r="H384" s="48" t="s">
        <v>2338</v>
      </c>
      <c r="I384" s="47" t="s">
        <v>2335</v>
      </c>
      <c r="J384" s="48" t="s">
        <v>73</v>
      </c>
      <c r="K384" s="47" t="s">
        <v>1</v>
      </c>
      <c r="L384" s="48">
        <v>123</v>
      </c>
      <c r="M384" s="48">
        <v>412730</v>
      </c>
      <c r="N384" s="48">
        <v>759588</v>
      </c>
      <c r="O384" s="64"/>
      <c r="P384" s="64"/>
      <c r="Q384" s="45">
        <f t="shared" si="10"/>
        <v>0</v>
      </c>
      <c r="R384" s="66"/>
      <c r="S384" s="4" t="str">
        <f t="shared" si="11"/>
        <v/>
      </c>
    </row>
    <row r="385" spans="1:19" x14ac:dyDescent="0.25">
      <c r="A385" s="42">
        <v>371</v>
      </c>
      <c r="B385" s="46">
        <v>1028715</v>
      </c>
      <c r="C385" s="46" t="s">
        <v>2339</v>
      </c>
      <c r="D385" s="46" t="s">
        <v>2340</v>
      </c>
      <c r="E385" s="47" t="s">
        <v>123</v>
      </c>
      <c r="F385" s="47" t="s">
        <v>2215</v>
      </c>
      <c r="G385" s="47" t="s">
        <v>2334</v>
      </c>
      <c r="H385" s="48" t="s">
        <v>2341</v>
      </c>
      <c r="I385" s="47" t="s">
        <v>1453</v>
      </c>
      <c r="J385" s="48" t="s">
        <v>73</v>
      </c>
      <c r="K385" s="47" t="s">
        <v>1</v>
      </c>
      <c r="L385" s="48">
        <v>81</v>
      </c>
      <c r="M385" s="48">
        <v>408027</v>
      </c>
      <c r="N385" s="48">
        <v>754992</v>
      </c>
      <c r="O385" s="64"/>
      <c r="P385" s="64"/>
      <c r="Q385" s="45">
        <f t="shared" si="10"/>
        <v>0</v>
      </c>
      <c r="R385" s="66"/>
      <c r="S385" s="4" t="str">
        <f t="shared" si="11"/>
        <v/>
      </c>
    </row>
    <row r="386" spans="1:19" x14ac:dyDescent="0.25">
      <c r="A386" s="46">
        <v>372</v>
      </c>
      <c r="B386" s="46">
        <v>1034222</v>
      </c>
      <c r="C386" s="46" t="s">
        <v>2409</v>
      </c>
      <c r="D386" s="46" t="s">
        <v>2410</v>
      </c>
      <c r="E386" s="47" t="s">
        <v>123</v>
      </c>
      <c r="F386" s="47" t="s">
        <v>2215</v>
      </c>
      <c r="G386" s="47" t="s">
        <v>2408</v>
      </c>
      <c r="H386" s="48" t="s">
        <v>2411</v>
      </c>
      <c r="I386" s="47" t="s">
        <v>2408</v>
      </c>
      <c r="J386" s="48" t="s">
        <v>73</v>
      </c>
      <c r="K386" s="47" t="s">
        <v>1</v>
      </c>
      <c r="L386" s="48">
        <v>78</v>
      </c>
      <c r="M386" s="48">
        <v>754246</v>
      </c>
      <c r="N386" s="48">
        <v>403128</v>
      </c>
      <c r="O386" s="64"/>
      <c r="P386" s="64"/>
      <c r="Q386" s="45">
        <f t="shared" si="10"/>
        <v>0</v>
      </c>
      <c r="R386" s="66"/>
      <c r="S386" s="4" t="str">
        <f t="shared" si="11"/>
        <v/>
      </c>
    </row>
    <row r="387" spans="1:19" x14ac:dyDescent="0.25">
      <c r="A387" s="46">
        <v>373</v>
      </c>
      <c r="B387" s="46">
        <v>1037624</v>
      </c>
      <c r="C387" s="46" t="s">
        <v>7300</v>
      </c>
      <c r="D387" s="46" t="s">
        <v>7301</v>
      </c>
      <c r="E387" s="47" t="s">
        <v>123</v>
      </c>
      <c r="F387" s="47" t="s">
        <v>2195</v>
      </c>
      <c r="G387" s="47" t="s">
        <v>7299</v>
      </c>
      <c r="H387" s="48" t="s">
        <v>7302</v>
      </c>
      <c r="I387" s="47" t="s">
        <v>7299</v>
      </c>
      <c r="J387" s="48" t="s">
        <v>6763</v>
      </c>
      <c r="K387" s="47" t="s">
        <v>6760</v>
      </c>
      <c r="L387" s="48">
        <v>44</v>
      </c>
      <c r="M387" s="48">
        <v>737767</v>
      </c>
      <c r="N387" s="48">
        <v>425163</v>
      </c>
      <c r="O387" s="64"/>
      <c r="P387" s="64"/>
      <c r="Q387" s="45">
        <f t="shared" si="10"/>
        <v>0</v>
      </c>
      <c r="R387" s="66"/>
      <c r="S387" s="4" t="str">
        <f t="shared" si="11"/>
        <v/>
      </c>
    </row>
    <row r="388" spans="1:19" x14ac:dyDescent="0.25">
      <c r="A388" s="46">
        <v>374</v>
      </c>
      <c r="B388" s="46">
        <v>1044317</v>
      </c>
      <c r="C388" s="46" t="s">
        <v>2198</v>
      </c>
      <c r="D388" s="46" t="s">
        <v>2199</v>
      </c>
      <c r="E388" s="47" t="s">
        <v>123</v>
      </c>
      <c r="F388" s="47" t="s">
        <v>2195</v>
      </c>
      <c r="G388" s="47" t="s">
        <v>2196</v>
      </c>
      <c r="H388" s="48" t="s">
        <v>2200</v>
      </c>
      <c r="I388" s="47" t="s">
        <v>2197</v>
      </c>
      <c r="J388" s="48" t="s">
        <v>73</v>
      </c>
      <c r="K388" s="47" t="s">
        <v>1</v>
      </c>
      <c r="L388" s="48">
        <v>61</v>
      </c>
      <c r="M388" s="48">
        <v>750647</v>
      </c>
      <c r="N388" s="48">
        <v>359163</v>
      </c>
      <c r="O388" s="64"/>
      <c r="P388" s="64"/>
      <c r="Q388" s="45">
        <f t="shared" si="10"/>
        <v>0</v>
      </c>
      <c r="R388" s="66"/>
      <c r="S388" s="4" t="str">
        <f t="shared" si="11"/>
        <v/>
      </c>
    </row>
    <row r="389" spans="1:19" x14ac:dyDescent="0.25">
      <c r="A389" s="46">
        <v>375</v>
      </c>
      <c r="B389" s="46">
        <v>1049336</v>
      </c>
      <c r="C389" s="46" t="s">
        <v>2224</v>
      </c>
      <c r="D389" s="46" t="s">
        <v>2225</v>
      </c>
      <c r="E389" s="47" t="s">
        <v>123</v>
      </c>
      <c r="F389" s="47" t="s">
        <v>2195</v>
      </c>
      <c r="G389" s="47" t="s">
        <v>2221</v>
      </c>
      <c r="H389" s="48" t="s">
        <v>2226</v>
      </c>
      <c r="I389" s="47" t="s">
        <v>2222</v>
      </c>
      <c r="J389" s="48" t="s">
        <v>73</v>
      </c>
      <c r="K389" s="47" t="s">
        <v>1</v>
      </c>
      <c r="L389" s="48" t="s">
        <v>2223</v>
      </c>
      <c r="M389" s="48">
        <v>750957</v>
      </c>
      <c r="N389" s="48">
        <v>373334</v>
      </c>
      <c r="O389" s="64"/>
      <c r="P389" s="64"/>
      <c r="Q389" s="45">
        <f t="shared" si="10"/>
        <v>0</v>
      </c>
      <c r="R389" s="66"/>
      <c r="S389" s="4" t="str">
        <f t="shared" si="11"/>
        <v/>
      </c>
    </row>
    <row r="390" spans="1:19" x14ac:dyDescent="0.25">
      <c r="A390" s="42">
        <v>376</v>
      </c>
      <c r="B390" s="46">
        <v>1051691</v>
      </c>
      <c r="C390" s="46" t="s">
        <v>2228</v>
      </c>
      <c r="D390" s="46" t="s">
        <v>2229</v>
      </c>
      <c r="E390" s="47" t="s">
        <v>123</v>
      </c>
      <c r="F390" s="47" t="s">
        <v>2195</v>
      </c>
      <c r="G390" s="47" t="s">
        <v>2221</v>
      </c>
      <c r="H390" s="48" t="s">
        <v>2230</v>
      </c>
      <c r="I390" s="47" t="s">
        <v>2227</v>
      </c>
      <c r="J390" s="48" t="s">
        <v>73</v>
      </c>
      <c r="K390" s="47" t="s">
        <v>1</v>
      </c>
      <c r="L390" s="48">
        <v>165</v>
      </c>
      <c r="M390" s="48">
        <v>369446</v>
      </c>
      <c r="N390" s="48">
        <v>745806</v>
      </c>
      <c r="O390" s="64"/>
      <c r="P390" s="64"/>
      <c r="Q390" s="45">
        <f t="shared" si="10"/>
        <v>0</v>
      </c>
      <c r="R390" s="66"/>
      <c r="S390" s="4" t="str">
        <f t="shared" si="11"/>
        <v/>
      </c>
    </row>
    <row r="391" spans="1:19" x14ac:dyDescent="0.25">
      <c r="A391" s="46">
        <v>377</v>
      </c>
      <c r="B391" s="46">
        <v>1053668</v>
      </c>
      <c r="C391" s="46" t="s">
        <v>2237</v>
      </c>
      <c r="D391" s="46" t="s">
        <v>2238</v>
      </c>
      <c r="E391" s="47" t="s">
        <v>123</v>
      </c>
      <c r="F391" s="47" t="s">
        <v>2195</v>
      </c>
      <c r="G391" s="47" t="s">
        <v>2231</v>
      </c>
      <c r="H391" s="48" t="s">
        <v>2239</v>
      </c>
      <c r="I391" s="47" t="s">
        <v>2236</v>
      </c>
      <c r="J391" s="48" t="s">
        <v>73</v>
      </c>
      <c r="K391" s="47" t="s">
        <v>1</v>
      </c>
      <c r="L391" s="48">
        <v>45</v>
      </c>
      <c r="M391" s="48">
        <v>751267</v>
      </c>
      <c r="N391" s="48">
        <v>363661</v>
      </c>
      <c r="O391" s="64"/>
      <c r="P391" s="64"/>
      <c r="Q391" s="45">
        <f t="shared" si="10"/>
        <v>0</v>
      </c>
      <c r="R391" s="66"/>
      <c r="S391" s="4" t="str">
        <f t="shared" si="11"/>
        <v/>
      </c>
    </row>
    <row r="392" spans="1:19" x14ac:dyDescent="0.25">
      <c r="A392" s="46">
        <v>378</v>
      </c>
      <c r="B392" s="46">
        <v>1054496</v>
      </c>
      <c r="C392" s="46" t="s">
        <v>2241</v>
      </c>
      <c r="D392" s="46" t="s">
        <v>2242</v>
      </c>
      <c r="E392" s="47" t="s">
        <v>123</v>
      </c>
      <c r="F392" s="47" t="s">
        <v>2195</v>
      </c>
      <c r="G392" s="47" t="s">
        <v>2231</v>
      </c>
      <c r="H392" s="48" t="s">
        <v>2243</v>
      </c>
      <c r="I392" s="47" t="s">
        <v>2240</v>
      </c>
      <c r="J392" s="48" t="s">
        <v>73</v>
      </c>
      <c r="K392" s="47" t="s">
        <v>1</v>
      </c>
      <c r="L392" s="48">
        <v>110</v>
      </c>
      <c r="M392" s="48">
        <v>753820</v>
      </c>
      <c r="N392" s="48">
        <v>368532</v>
      </c>
      <c r="O392" s="64"/>
      <c r="P392" s="64"/>
      <c r="Q392" s="45">
        <f t="shared" si="10"/>
        <v>0</v>
      </c>
      <c r="R392" s="66"/>
      <c r="S392" s="4" t="str">
        <f t="shared" si="11"/>
        <v/>
      </c>
    </row>
    <row r="393" spans="1:19" x14ac:dyDescent="0.25">
      <c r="A393" s="46">
        <v>379</v>
      </c>
      <c r="B393" s="46">
        <v>1052960</v>
      </c>
      <c r="C393" s="46" t="s">
        <v>2233</v>
      </c>
      <c r="D393" s="46" t="s">
        <v>2234</v>
      </c>
      <c r="E393" s="47" t="s">
        <v>123</v>
      </c>
      <c r="F393" s="47" t="s">
        <v>2195</v>
      </c>
      <c r="G393" s="47" t="s">
        <v>2231</v>
      </c>
      <c r="H393" s="48" t="s">
        <v>2235</v>
      </c>
      <c r="I393" s="47" t="s">
        <v>2232</v>
      </c>
      <c r="J393" s="48" t="s">
        <v>73</v>
      </c>
      <c r="K393" s="47" t="s">
        <v>1</v>
      </c>
      <c r="L393" s="48">
        <v>130</v>
      </c>
      <c r="M393" s="48">
        <v>751811</v>
      </c>
      <c r="N393" s="48">
        <v>368018</v>
      </c>
      <c r="O393" s="64"/>
      <c r="P393" s="64"/>
      <c r="Q393" s="45">
        <f t="shared" si="10"/>
        <v>0</v>
      </c>
      <c r="R393" s="66"/>
      <c r="S393" s="4" t="str">
        <f t="shared" si="11"/>
        <v/>
      </c>
    </row>
    <row r="394" spans="1:19" x14ac:dyDescent="0.25">
      <c r="A394" s="46">
        <v>380</v>
      </c>
      <c r="B394" s="46">
        <v>1067072</v>
      </c>
      <c r="C394" s="46" t="s">
        <v>2311</v>
      </c>
      <c r="D394" s="46" t="s">
        <v>2312</v>
      </c>
      <c r="E394" s="47" t="s">
        <v>123</v>
      </c>
      <c r="F394" s="47" t="s">
        <v>2195</v>
      </c>
      <c r="G394" s="47" t="s">
        <v>2309</v>
      </c>
      <c r="H394" s="48" t="s">
        <v>2313</v>
      </c>
      <c r="I394" s="47" t="s">
        <v>2310</v>
      </c>
      <c r="J394" s="48" t="s">
        <v>73</v>
      </c>
      <c r="K394" s="47" t="s">
        <v>1</v>
      </c>
      <c r="L394" s="48">
        <v>103</v>
      </c>
      <c r="M394" s="48">
        <v>733354</v>
      </c>
      <c r="N394" s="48">
        <v>368349</v>
      </c>
      <c r="O394" s="64"/>
      <c r="P394" s="64"/>
      <c r="Q394" s="45">
        <f t="shared" si="10"/>
        <v>0</v>
      </c>
      <c r="R394" s="66"/>
      <c r="S394" s="4" t="str">
        <f t="shared" si="11"/>
        <v/>
      </c>
    </row>
    <row r="395" spans="1:19" x14ac:dyDescent="0.25">
      <c r="A395" s="42">
        <v>381</v>
      </c>
      <c r="B395" s="46">
        <v>1067700</v>
      </c>
      <c r="C395" s="46" t="s">
        <v>2315</v>
      </c>
      <c r="D395" s="46" t="s">
        <v>2316</v>
      </c>
      <c r="E395" s="47" t="s">
        <v>123</v>
      </c>
      <c r="F395" s="47" t="s">
        <v>2195</v>
      </c>
      <c r="G395" s="47" t="s">
        <v>2309</v>
      </c>
      <c r="H395" s="48" t="s">
        <v>2317</v>
      </c>
      <c r="I395" s="47" t="s">
        <v>2314</v>
      </c>
      <c r="J395" s="48" t="s">
        <v>73</v>
      </c>
      <c r="K395" s="47" t="s">
        <v>1</v>
      </c>
      <c r="L395" s="48">
        <v>321</v>
      </c>
      <c r="M395" s="48">
        <v>742362</v>
      </c>
      <c r="N395" s="48">
        <v>370347</v>
      </c>
      <c r="O395" s="64"/>
      <c r="P395" s="64"/>
      <c r="Q395" s="45">
        <f t="shared" si="10"/>
        <v>0</v>
      </c>
      <c r="R395" s="66"/>
      <c r="S395" s="4" t="str">
        <f t="shared" si="11"/>
        <v/>
      </c>
    </row>
    <row r="396" spans="1:19" x14ac:dyDescent="0.25">
      <c r="A396" s="46">
        <v>382</v>
      </c>
      <c r="B396" s="46">
        <v>1070166</v>
      </c>
      <c r="C396" s="46" t="s">
        <v>2327</v>
      </c>
      <c r="D396" s="46" t="s">
        <v>2328</v>
      </c>
      <c r="E396" s="47" t="s">
        <v>123</v>
      </c>
      <c r="F396" s="47" t="s">
        <v>2195</v>
      </c>
      <c r="G396" s="47" t="s">
        <v>2309</v>
      </c>
      <c r="H396" s="48" t="s">
        <v>2329</v>
      </c>
      <c r="I396" s="47" t="s">
        <v>2326</v>
      </c>
      <c r="J396" s="48" t="s">
        <v>73</v>
      </c>
      <c r="K396" s="47" t="s">
        <v>1</v>
      </c>
      <c r="L396" s="48">
        <v>35</v>
      </c>
      <c r="M396" s="48">
        <v>736513</v>
      </c>
      <c r="N396" s="48">
        <v>360322</v>
      </c>
      <c r="O396" s="64"/>
      <c r="P396" s="64"/>
      <c r="Q396" s="45">
        <f t="shared" si="10"/>
        <v>0</v>
      </c>
      <c r="R396" s="66"/>
      <c r="S396" s="4" t="str">
        <f t="shared" si="11"/>
        <v/>
      </c>
    </row>
    <row r="397" spans="1:19" x14ac:dyDescent="0.25">
      <c r="A397" s="46">
        <v>383</v>
      </c>
      <c r="B397" s="46">
        <v>1070867</v>
      </c>
      <c r="C397" s="46" t="s">
        <v>2331</v>
      </c>
      <c r="D397" s="46" t="s">
        <v>2332</v>
      </c>
      <c r="E397" s="47" t="s">
        <v>123</v>
      </c>
      <c r="F397" s="47" t="s">
        <v>2195</v>
      </c>
      <c r="G397" s="47" t="s">
        <v>2309</v>
      </c>
      <c r="H397" s="48" t="s">
        <v>2333</v>
      </c>
      <c r="I397" s="47" t="s">
        <v>2330</v>
      </c>
      <c r="J397" s="48" t="s">
        <v>73</v>
      </c>
      <c r="K397" s="47" t="s">
        <v>1</v>
      </c>
      <c r="L397" s="48">
        <v>58</v>
      </c>
      <c r="M397" s="48">
        <v>732327</v>
      </c>
      <c r="N397" s="48">
        <v>365162</v>
      </c>
      <c r="O397" s="64"/>
      <c r="P397" s="64"/>
      <c r="Q397" s="45">
        <f t="shared" si="10"/>
        <v>0</v>
      </c>
      <c r="R397" s="66"/>
      <c r="S397" s="4" t="str">
        <f t="shared" si="11"/>
        <v/>
      </c>
    </row>
    <row r="398" spans="1:19" x14ac:dyDescent="0.25">
      <c r="A398" s="46">
        <v>384</v>
      </c>
      <c r="B398" s="46">
        <v>1069804</v>
      </c>
      <c r="C398" s="46" t="s">
        <v>2323</v>
      </c>
      <c r="D398" s="46" t="s">
        <v>2324</v>
      </c>
      <c r="E398" s="47" t="s">
        <v>123</v>
      </c>
      <c r="F398" s="47" t="s">
        <v>2195</v>
      </c>
      <c r="G398" s="47" t="s">
        <v>2309</v>
      </c>
      <c r="H398" s="48" t="s">
        <v>2325</v>
      </c>
      <c r="I398" s="47" t="s">
        <v>2322</v>
      </c>
      <c r="J398" s="48" t="s">
        <v>1698</v>
      </c>
      <c r="K398" s="47" t="s">
        <v>1694</v>
      </c>
      <c r="L398" s="48">
        <v>26</v>
      </c>
      <c r="M398" s="48">
        <v>735312</v>
      </c>
      <c r="N398" s="48">
        <v>362960</v>
      </c>
      <c r="O398" s="64"/>
      <c r="P398" s="64"/>
      <c r="Q398" s="45">
        <f t="shared" si="10"/>
        <v>0</v>
      </c>
      <c r="R398" s="66"/>
      <c r="S398" s="4" t="str">
        <f t="shared" si="11"/>
        <v/>
      </c>
    </row>
    <row r="399" spans="1:19" x14ac:dyDescent="0.25">
      <c r="A399" s="46">
        <v>385</v>
      </c>
      <c r="B399" s="46">
        <v>1069210</v>
      </c>
      <c r="C399" s="46" t="s">
        <v>2319</v>
      </c>
      <c r="D399" s="46" t="s">
        <v>2320</v>
      </c>
      <c r="E399" s="47" t="s">
        <v>123</v>
      </c>
      <c r="F399" s="47" t="s">
        <v>2195</v>
      </c>
      <c r="G399" s="47" t="s">
        <v>2309</v>
      </c>
      <c r="H399" s="48" t="s">
        <v>2321</v>
      </c>
      <c r="I399" s="47" t="s">
        <v>2309</v>
      </c>
      <c r="J399" s="48" t="s">
        <v>243</v>
      </c>
      <c r="K399" s="47" t="s">
        <v>239</v>
      </c>
      <c r="L399" s="48" t="s">
        <v>2318</v>
      </c>
      <c r="M399" s="48">
        <v>736977</v>
      </c>
      <c r="N399" s="48">
        <v>366181</v>
      </c>
      <c r="O399" s="64"/>
      <c r="P399" s="64"/>
      <c r="Q399" s="45">
        <f t="shared" si="10"/>
        <v>0</v>
      </c>
      <c r="R399" s="66"/>
      <c r="S399" s="4" t="str">
        <f t="shared" si="11"/>
        <v/>
      </c>
    </row>
    <row r="400" spans="1:19" x14ac:dyDescent="0.25">
      <c r="A400" s="42">
        <v>386</v>
      </c>
      <c r="B400" s="46">
        <v>1074708</v>
      </c>
      <c r="C400" s="46" t="s">
        <v>2348</v>
      </c>
      <c r="D400" s="46" t="s">
        <v>2349</v>
      </c>
      <c r="E400" s="47" t="s">
        <v>123</v>
      </c>
      <c r="F400" s="47" t="s">
        <v>2195</v>
      </c>
      <c r="G400" s="47" t="s">
        <v>2342</v>
      </c>
      <c r="H400" s="48" t="s">
        <v>2350</v>
      </c>
      <c r="I400" s="47" t="s">
        <v>2342</v>
      </c>
      <c r="J400" s="48" t="s">
        <v>2351</v>
      </c>
      <c r="K400" s="47" t="s">
        <v>2347</v>
      </c>
      <c r="L400" s="48">
        <v>8</v>
      </c>
      <c r="M400" s="48">
        <v>394399</v>
      </c>
      <c r="N400" s="48">
        <v>752248</v>
      </c>
      <c r="O400" s="64"/>
      <c r="P400" s="64"/>
      <c r="Q400" s="45">
        <f t="shared" ref="Q400:Q463" si="12">ROUND((O400+12*P400)*1.23,2)</f>
        <v>0</v>
      </c>
      <c r="R400" s="66"/>
      <c r="S400" s="4" t="str">
        <f t="shared" ref="S400:S463" si="13">IF((COUNTBLANK(O400:P400)+COUNTBLANK(R400))=3,"",IF((COUNTBLANK(O400:P400)+COUNTBLANK(R400))&lt;&gt;0," Błąd: nie wszystkie wartości wypełnione.","")&amp;IF(P400&gt;200," Błąd: abonament przekracza 200 zł.",""))</f>
        <v/>
      </c>
    </row>
    <row r="401" spans="1:19" x14ac:dyDescent="0.25">
      <c r="A401" s="46">
        <v>387</v>
      </c>
      <c r="B401" s="46">
        <v>1073213</v>
      </c>
      <c r="C401" s="46" t="s">
        <v>2344</v>
      </c>
      <c r="D401" s="46" t="s">
        <v>2345</v>
      </c>
      <c r="E401" s="47" t="s">
        <v>123</v>
      </c>
      <c r="F401" s="47" t="s">
        <v>2195</v>
      </c>
      <c r="G401" s="47" t="s">
        <v>2342</v>
      </c>
      <c r="H401" s="48" t="s">
        <v>2346</v>
      </c>
      <c r="I401" s="47" t="s">
        <v>2343</v>
      </c>
      <c r="J401" s="48" t="s">
        <v>197</v>
      </c>
      <c r="K401" s="47" t="s">
        <v>26</v>
      </c>
      <c r="L401" s="48">
        <v>69</v>
      </c>
      <c r="M401" s="48">
        <v>745670</v>
      </c>
      <c r="N401" s="48">
        <v>388552</v>
      </c>
      <c r="O401" s="64"/>
      <c r="P401" s="64"/>
      <c r="Q401" s="45">
        <f t="shared" si="12"/>
        <v>0</v>
      </c>
      <c r="R401" s="66"/>
      <c r="S401" s="4" t="str">
        <f t="shared" si="13"/>
        <v/>
      </c>
    </row>
    <row r="402" spans="1:19" x14ac:dyDescent="0.25">
      <c r="A402" s="46">
        <v>388</v>
      </c>
      <c r="B402" s="46">
        <v>1074746</v>
      </c>
      <c r="C402" s="46" t="s">
        <v>2352</v>
      </c>
      <c r="D402" s="46" t="s">
        <v>2353</v>
      </c>
      <c r="E402" s="47" t="s">
        <v>123</v>
      </c>
      <c r="F402" s="47" t="s">
        <v>2195</v>
      </c>
      <c r="G402" s="47" t="s">
        <v>2342</v>
      </c>
      <c r="H402" s="48" t="s">
        <v>2350</v>
      </c>
      <c r="I402" s="47" t="s">
        <v>2342</v>
      </c>
      <c r="J402" s="48" t="s">
        <v>197</v>
      </c>
      <c r="K402" s="47" t="s">
        <v>26</v>
      </c>
      <c r="L402" s="48">
        <v>23</v>
      </c>
      <c r="M402" s="48">
        <v>751822</v>
      </c>
      <c r="N402" s="48">
        <v>394128</v>
      </c>
      <c r="O402" s="64"/>
      <c r="P402" s="64"/>
      <c r="Q402" s="45">
        <f t="shared" si="12"/>
        <v>0</v>
      </c>
      <c r="R402" s="66"/>
      <c r="S402" s="4" t="str">
        <f t="shared" si="13"/>
        <v/>
      </c>
    </row>
    <row r="403" spans="1:19" x14ac:dyDescent="0.25">
      <c r="A403" s="46">
        <v>389</v>
      </c>
      <c r="B403" s="46">
        <v>1082359</v>
      </c>
      <c r="C403" s="46" t="s">
        <v>2464</v>
      </c>
      <c r="D403" s="46" t="s">
        <v>2465</v>
      </c>
      <c r="E403" s="47" t="s">
        <v>123</v>
      </c>
      <c r="F403" s="47" t="s">
        <v>2195</v>
      </c>
      <c r="G403" s="47" t="s">
        <v>1487</v>
      </c>
      <c r="H403" s="48" t="s">
        <v>2466</v>
      </c>
      <c r="I403" s="47" t="s">
        <v>2463</v>
      </c>
      <c r="J403" s="48" t="s">
        <v>73</v>
      </c>
      <c r="K403" s="47" t="s">
        <v>1</v>
      </c>
      <c r="L403" s="48">
        <v>102</v>
      </c>
      <c r="M403" s="48">
        <v>387573</v>
      </c>
      <c r="N403" s="48">
        <v>760664</v>
      </c>
      <c r="O403" s="64"/>
      <c r="P403" s="64"/>
      <c r="Q403" s="45">
        <f t="shared" si="12"/>
        <v>0</v>
      </c>
      <c r="R403" s="66"/>
      <c r="S403" s="4" t="str">
        <f t="shared" si="13"/>
        <v/>
      </c>
    </row>
    <row r="404" spans="1:19" x14ac:dyDescent="0.25">
      <c r="A404" s="46">
        <v>390</v>
      </c>
      <c r="B404" s="46">
        <v>1084003</v>
      </c>
      <c r="C404" s="46" t="s">
        <v>2468</v>
      </c>
      <c r="D404" s="46" t="s">
        <v>2469</v>
      </c>
      <c r="E404" s="47" t="s">
        <v>123</v>
      </c>
      <c r="F404" s="47" t="s">
        <v>2195</v>
      </c>
      <c r="G404" s="47" t="s">
        <v>1487</v>
      </c>
      <c r="H404" s="48" t="s">
        <v>2470</v>
      </c>
      <c r="I404" s="47" t="s">
        <v>2467</v>
      </c>
      <c r="J404" s="48" t="s">
        <v>73</v>
      </c>
      <c r="K404" s="47" t="s">
        <v>1</v>
      </c>
      <c r="L404" s="48">
        <v>39</v>
      </c>
      <c r="M404" s="48">
        <v>756741</v>
      </c>
      <c r="N404" s="48">
        <v>383042</v>
      </c>
      <c r="O404" s="64"/>
      <c r="P404" s="64"/>
      <c r="Q404" s="45">
        <f t="shared" si="12"/>
        <v>0</v>
      </c>
      <c r="R404" s="66"/>
      <c r="S404" s="4" t="str">
        <f t="shared" si="13"/>
        <v/>
      </c>
    </row>
    <row r="405" spans="1:19" x14ac:dyDescent="0.25">
      <c r="A405" s="42">
        <v>391</v>
      </c>
      <c r="B405" s="46">
        <v>303348489</v>
      </c>
      <c r="C405" s="46"/>
      <c r="D405" s="46" t="s">
        <v>9131</v>
      </c>
      <c r="E405" s="47" t="s">
        <v>123</v>
      </c>
      <c r="F405" s="47" t="s">
        <v>2195</v>
      </c>
      <c r="G405" s="47" t="s">
        <v>6045</v>
      </c>
      <c r="H405" s="48">
        <v>905646</v>
      </c>
      <c r="I405" s="47" t="s">
        <v>6045</v>
      </c>
      <c r="J405" s="48">
        <v>21970</v>
      </c>
      <c r="K405" s="47" t="s">
        <v>26</v>
      </c>
      <c r="L405" s="48">
        <v>12</v>
      </c>
      <c r="M405" s="48">
        <v>757728</v>
      </c>
      <c r="N405" s="48">
        <v>344129</v>
      </c>
      <c r="O405" s="64"/>
      <c r="P405" s="64"/>
      <c r="Q405" s="45">
        <f t="shared" si="12"/>
        <v>0</v>
      </c>
      <c r="R405" s="66"/>
      <c r="S405" s="4" t="str">
        <f t="shared" si="13"/>
        <v/>
      </c>
    </row>
    <row r="406" spans="1:19" x14ac:dyDescent="0.25">
      <c r="A406" s="46">
        <v>392</v>
      </c>
      <c r="B406" s="46">
        <v>1087152</v>
      </c>
      <c r="C406" s="46" t="s">
        <v>6023</v>
      </c>
      <c r="D406" s="46" t="s">
        <v>6024</v>
      </c>
      <c r="E406" s="47" t="s">
        <v>123</v>
      </c>
      <c r="F406" s="47" t="s">
        <v>2195</v>
      </c>
      <c r="G406" s="47" t="s">
        <v>285</v>
      </c>
      <c r="H406" s="48" t="s">
        <v>6025</v>
      </c>
      <c r="I406" s="47" t="s">
        <v>6022</v>
      </c>
      <c r="J406" s="48" t="s">
        <v>73</v>
      </c>
      <c r="K406" s="47" t="s">
        <v>1</v>
      </c>
      <c r="L406" s="48">
        <v>20</v>
      </c>
      <c r="M406" s="48">
        <v>744309</v>
      </c>
      <c r="N406" s="48">
        <v>345957</v>
      </c>
      <c r="O406" s="64"/>
      <c r="P406" s="64"/>
      <c r="Q406" s="45">
        <f t="shared" si="12"/>
        <v>0</v>
      </c>
      <c r="R406" s="66"/>
      <c r="S406" s="4" t="str">
        <f t="shared" si="13"/>
        <v/>
      </c>
    </row>
    <row r="407" spans="1:19" x14ac:dyDescent="0.25">
      <c r="A407" s="46">
        <v>393</v>
      </c>
      <c r="B407" s="46">
        <v>8441444</v>
      </c>
      <c r="C407" s="46" t="s">
        <v>7275</v>
      </c>
      <c r="D407" s="46" t="s">
        <v>7276</v>
      </c>
      <c r="E407" s="47" t="s">
        <v>123</v>
      </c>
      <c r="F407" s="47" t="s">
        <v>7273</v>
      </c>
      <c r="G407" s="47" t="s">
        <v>7273</v>
      </c>
      <c r="H407" s="48" t="s">
        <v>7277</v>
      </c>
      <c r="I407" s="47" t="s">
        <v>7273</v>
      </c>
      <c r="J407" s="48" t="s">
        <v>7278</v>
      </c>
      <c r="K407" s="47" t="s">
        <v>7274</v>
      </c>
      <c r="L407" s="48">
        <v>1</v>
      </c>
      <c r="M407" s="48">
        <v>746821</v>
      </c>
      <c r="N407" s="48">
        <v>382259</v>
      </c>
      <c r="O407" s="64"/>
      <c r="P407" s="64"/>
      <c r="Q407" s="45">
        <f t="shared" si="12"/>
        <v>0</v>
      </c>
      <c r="R407" s="66"/>
      <c r="S407" s="4" t="str">
        <f t="shared" si="13"/>
        <v/>
      </c>
    </row>
    <row r="408" spans="1:19" x14ac:dyDescent="0.25">
      <c r="A408" s="46">
        <v>394</v>
      </c>
      <c r="B408" s="46">
        <v>39209255</v>
      </c>
      <c r="C408" s="46"/>
      <c r="D408" s="46" t="s">
        <v>9361</v>
      </c>
      <c r="E408" s="47" t="s">
        <v>123</v>
      </c>
      <c r="F408" s="47" t="s">
        <v>7273</v>
      </c>
      <c r="G408" s="47" t="s">
        <v>7273</v>
      </c>
      <c r="H408" s="48">
        <v>954700</v>
      </c>
      <c r="I408" s="47" t="s">
        <v>7273</v>
      </c>
      <c r="J408" s="48">
        <v>0</v>
      </c>
      <c r="K408" s="47" t="s">
        <v>9360</v>
      </c>
      <c r="L408" s="48">
        <v>84</v>
      </c>
      <c r="M408" s="48">
        <v>380793</v>
      </c>
      <c r="N408" s="48">
        <v>744554</v>
      </c>
      <c r="O408" s="64"/>
      <c r="P408" s="64"/>
      <c r="Q408" s="45">
        <f t="shared" si="12"/>
        <v>0</v>
      </c>
      <c r="R408" s="66"/>
      <c r="S408" s="4" t="str">
        <f t="shared" si="13"/>
        <v/>
      </c>
    </row>
    <row r="409" spans="1:19" x14ac:dyDescent="0.25">
      <c r="A409" s="46">
        <v>395</v>
      </c>
      <c r="B409" s="46">
        <v>1385894</v>
      </c>
      <c r="C409" s="46" t="s">
        <v>7292</v>
      </c>
      <c r="D409" s="46" t="s">
        <v>7293</v>
      </c>
      <c r="E409" s="47" t="s">
        <v>123</v>
      </c>
      <c r="F409" s="47" t="s">
        <v>7273</v>
      </c>
      <c r="G409" s="47" t="s">
        <v>7273</v>
      </c>
      <c r="H409" s="48" t="s">
        <v>7277</v>
      </c>
      <c r="I409" s="47" t="s">
        <v>7273</v>
      </c>
      <c r="J409" s="48" t="s">
        <v>7294</v>
      </c>
      <c r="K409" s="47" t="s">
        <v>7291</v>
      </c>
      <c r="L409" s="48">
        <v>94</v>
      </c>
      <c r="M409" s="48">
        <v>744682</v>
      </c>
      <c r="N409" s="48">
        <v>382981</v>
      </c>
      <c r="O409" s="64"/>
      <c r="P409" s="64"/>
      <c r="Q409" s="45">
        <f t="shared" si="12"/>
        <v>0</v>
      </c>
      <c r="R409" s="66"/>
      <c r="S409" s="4" t="str">
        <f t="shared" si="13"/>
        <v/>
      </c>
    </row>
    <row r="410" spans="1:19" x14ac:dyDescent="0.25">
      <c r="A410" s="42">
        <v>396</v>
      </c>
      <c r="B410" s="46">
        <v>1363754</v>
      </c>
      <c r="C410" s="46" t="s">
        <v>7280</v>
      </c>
      <c r="D410" s="46" t="s">
        <v>7281</v>
      </c>
      <c r="E410" s="47" t="s">
        <v>123</v>
      </c>
      <c r="F410" s="47" t="s">
        <v>7273</v>
      </c>
      <c r="G410" s="47" t="s">
        <v>7273</v>
      </c>
      <c r="H410" s="48" t="s">
        <v>7277</v>
      </c>
      <c r="I410" s="47" t="s">
        <v>7273</v>
      </c>
      <c r="J410" s="48" t="s">
        <v>7282</v>
      </c>
      <c r="K410" s="47" t="s">
        <v>7279</v>
      </c>
      <c r="L410" s="48">
        <v>8</v>
      </c>
      <c r="M410" s="48">
        <v>383644</v>
      </c>
      <c r="N410" s="48">
        <v>749539</v>
      </c>
      <c r="O410" s="64"/>
      <c r="P410" s="64"/>
      <c r="Q410" s="45">
        <f t="shared" si="12"/>
        <v>0</v>
      </c>
      <c r="R410" s="66"/>
      <c r="S410" s="4" t="str">
        <f t="shared" si="13"/>
        <v/>
      </c>
    </row>
    <row r="411" spans="1:19" x14ac:dyDescent="0.25">
      <c r="A411" s="46">
        <v>397</v>
      </c>
      <c r="B411" s="46">
        <v>1366540</v>
      </c>
      <c r="C411" s="46" t="s">
        <v>7284</v>
      </c>
      <c r="D411" s="46" t="s">
        <v>7285</v>
      </c>
      <c r="E411" s="47" t="s">
        <v>123</v>
      </c>
      <c r="F411" s="47" t="s">
        <v>7273</v>
      </c>
      <c r="G411" s="47" t="s">
        <v>7273</v>
      </c>
      <c r="H411" s="48" t="s">
        <v>7277</v>
      </c>
      <c r="I411" s="47" t="s">
        <v>7273</v>
      </c>
      <c r="J411" s="48" t="s">
        <v>7286</v>
      </c>
      <c r="K411" s="47" t="s">
        <v>7283</v>
      </c>
      <c r="L411" s="48" t="s">
        <v>6309</v>
      </c>
      <c r="M411" s="48">
        <v>751816</v>
      </c>
      <c r="N411" s="48">
        <v>381718</v>
      </c>
      <c r="O411" s="64"/>
      <c r="P411" s="64"/>
      <c r="Q411" s="45">
        <f t="shared" si="12"/>
        <v>0</v>
      </c>
      <c r="R411" s="66"/>
      <c r="S411" s="4" t="str">
        <f t="shared" si="13"/>
        <v/>
      </c>
    </row>
    <row r="412" spans="1:19" x14ac:dyDescent="0.25">
      <c r="A412" s="46">
        <v>398</v>
      </c>
      <c r="B412" s="46">
        <v>9841182</v>
      </c>
      <c r="C412" s="46"/>
      <c r="D412" s="46">
        <v>132636</v>
      </c>
      <c r="E412" s="47" t="s">
        <v>123</v>
      </c>
      <c r="F412" s="47" t="s">
        <v>7273</v>
      </c>
      <c r="G412" s="47" t="s">
        <v>7273</v>
      </c>
      <c r="H412" s="48">
        <v>954700</v>
      </c>
      <c r="I412" s="47" t="s">
        <v>7273</v>
      </c>
      <c r="J412" s="48">
        <v>17505</v>
      </c>
      <c r="K412" s="47" t="s">
        <v>9075</v>
      </c>
      <c r="L412" s="48">
        <v>4</v>
      </c>
      <c r="M412" s="48">
        <v>751907</v>
      </c>
      <c r="N412" s="48">
        <v>381586</v>
      </c>
      <c r="O412" s="64"/>
      <c r="P412" s="64"/>
      <c r="Q412" s="45">
        <f t="shared" si="12"/>
        <v>0</v>
      </c>
      <c r="R412" s="66"/>
      <c r="S412" s="4" t="str">
        <f t="shared" si="13"/>
        <v/>
      </c>
    </row>
    <row r="413" spans="1:19" x14ac:dyDescent="0.25">
      <c r="A413" s="46">
        <v>399</v>
      </c>
      <c r="B413" s="46">
        <v>1385017</v>
      </c>
      <c r="C413" s="46" t="s">
        <v>7288</v>
      </c>
      <c r="D413" s="46" t="s">
        <v>7289</v>
      </c>
      <c r="E413" s="47" t="s">
        <v>123</v>
      </c>
      <c r="F413" s="47" t="s">
        <v>7273</v>
      </c>
      <c r="G413" s="47" t="s">
        <v>7273</v>
      </c>
      <c r="H413" s="48" t="s">
        <v>7277</v>
      </c>
      <c r="I413" s="47" t="s">
        <v>7273</v>
      </c>
      <c r="J413" s="48" t="s">
        <v>7290</v>
      </c>
      <c r="K413" s="47" t="s">
        <v>7287</v>
      </c>
      <c r="L413" s="48">
        <v>5</v>
      </c>
      <c r="M413" s="48">
        <v>379953</v>
      </c>
      <c r="N413" s="48">
        <v>751304</v>
      </c>
      <c r="O413" s="64"/>
      <c r="P413" s="64"/>
      <c r="Q413" s="45">
        <f t="shared" si="12"/>
        <v>0</v>
      </c>
      <c r="R413" s="66"/>
      <c r="S413" s="4" t="str">
        <f t="shared" si="13"/>
        <v/>
      </c>
    </row>
    <row r="414" spans="1:19" x14ac:dyDescent="0.25">
      <c r="A414" s="46">
        <v>400</v>
      </c>
      <c r="B414" s="46">
        <v>1372345</v>
      </c>
      <c r="C414" s="46" t="s">
        <v>7296</v>
      </c>
      <c r="D414" s="46" t="s">
        <v>7297</v>
      </c>
      <c r="E414" s="47" t="s">
        <v>123</v>
      </c>
      <c r="F414" s="47" t="s">
        <v>7273</v>
      </c>
      <c r="G414" s="47" t="s">
        <v>7273</v>
      </c>
      <c r="H414" s="48" t="s">
        <v>7277</v>
      </c>
      <c r="I414" s="47" t="s">
        <v>7273</v>
      </c>
      <c r="J414" s="48" t="s">
        <v>7298</v>
      </c>
      <c r="K414" s="47" t="s">
        <v>7295</v>
      </c>
      <c r="L414" s="48">
        <v>82</v>
      </c>
      <c r="M414" s="48">
        <v>377286</v>
      </c>
      <c r="N414" s="48">
        <v>749290</v>
      </c>
      <c r="O414" s="64"/>
      <c r="P414" s="64"/>
      <c r="Q414" s="45">
        <f t="shared" si="12"/>
        <v>0</v>
      </c>
      <c r="R414" s="66"/>
      <c r="S414" s="4" t="str">
        <f t="shared" si="13"/>
        <v/>
      </c>
    </row>
    <row r="415" spans="1:19" x14ac:dyDescent="0.25">
      <c r="A415" s="42">
        <v>401</v>
      </c>
      <c r="B415" s="46">
        <v>69944928</v>
      </c>
      <c r="C415" s="46"/>
      <c r="D415" s="46">
        <v>118806</v>
      </c>
      <c r="E415" s="47" t="s">
        <v>123</v>
      </c>
      <c r="F415" s="47" t="s">
        <v>9203</v>
      </c>
      <c r="G415" s="47" t="s">
        <v>9204</v>
      </c>
      <c r="H415" s="48">
        <v>0</v>
      </c>
      <c r="I415" s="47" t="s">
        <v>9205</v>
      </c>
      <c r="J415" s="48" t="s">
        <v>73</v>
      </c>
      <c r="K415" s="47"/>
      <c r="L415" s="48">
        <v>15</v>
      </c>
      <c r="M415" s="48">
        <v>394095</v>
      </c>
      <c r="N415" s="48">
        <v>791278</v>
      </c>
      <c r="O415" s="64"/>
      <c r="P415" s="64"/>
      <c r="Q415" s="45">
        <f t="shared" si="12"/>
        <v>0</v>
      </c>
      <c r="R415" s="66"/>
      <c r="S415" s="4" t="str">
        <f t="shared" si="13"/>
        <v/>
      </c>
    </row>
    <row r="416" spans="1:19" x14ac:dyDescent="0.25">
      <c r="A416" s="46">
        <v>402</v>
      </c>
      <c r="B416" s="46">
        <v>52013758</v>
      </c>
      <c r="C416" s="46"/>
      <c r="D416" s="46" t="s">
        <v>9374</v>
      </c>
      <c r="E416" s="47" t="s">
        <v>123</v>
      </c>
      <c r="F416" s="47" t="s">
        <v>9203</v>
      </c>
      <c r="G416" s="47" t="s">
        <v>9371</v>
      </c>
      <c r="H416" s="48">
        <v>391271</v>
      </c>
      <c r="I416" s="47" t="s">
        <v>9372</v>
      </c>
      <c r="J416" s="48">
        <v>99999</v>
      </c>
      <c r="K416" s="47"/>
      <c r="L416" s="48" t="s">
        <v>9373</v>
      </c>
      <c r="M416" s="48">
        <v>392309</v>
      </c>
      <c r="N416" s="48">
        <v>762814</v>
      </c>
      <c r="O416" s="64"/>
      <c r="P416" s="64"/>
      <c r="Q416" s="45">
        <f t="shared" si="12"/>
        <v>0</v>
      </c>
      <c r="R416" s="66"/>
      <c r="S416" s="4" t="str">
        <f t="shared" si="13"/>
        <v/>
      </c>
    </row>
    <row r="417" spans="1:19" x14ac:dyDescent="0.25">
      <c r="A417" s="46">
        <v>403</v>
      </c>
      <c r="B417" s="46">
        <v>1111754</v>
      </c>
      <c r="C417" s="46" t="s">
        <v>4924</v>
      </c>
      <c r="D417" s="46" t="s">
        <v>4925</v>
      </c>
      <c r="E417" s="47" t="s">
        <v>123</v>
      </c>
      <c r="F417" s="47" t="s">
        <v>4920</v>
      </c>
      <c r="G417" s="47" t="s">
        <v>4921</v>
      </c>
      <c r="H417" s="48" t="s">
        <v>4926</v>
      </c>
      <c r="I417" s="47" t="s">
        <v>4922</v>
      </c>
      <c r="J417" s="48" t="s">
        <v>73</v>
      </c>
      <c r="K417" s="47" t="s">
        <v>1</v>
      </c>
      <c r="L417" s="48" t="s">
        <v>4923</v>
      </c>
      <c r="M417" s="48">
        <v>727842</v>
      </c>
      <c r="N417" s="48">
        <v>433222</v>
      </c>
      <c r="O417" s="64"/>
      <c r="P417" s="64"/>
      <c r="Q417" s="45">
        <f t="shared" si="12"/>
        <v>0</v>
      </c>
      <c r="R417" s="66"/>
      <c r="S417" s="4" t="str">
        <f t="shared" si="13"/>
        <v/>
      </c>
    </row>
    <row r="418" spans="1:19" x14ac:dyDescent="0.25">
      <c r="A418" s="46">
        <v>404</v>
      </c>
      <c r="B418" s="46">
        <v>1119644</v>
      </c>
      <c r="C418" s="46" t="s">
        <v>4964</v>
      </c>
      <c r="D418" s="46" t="s">
        <v>4965</v>
      </c>
      <c r="E418" s="47" t="s">
        <v>123</v>
      </c>
      <c r="F418" s="47" t="s">
        <v>4920</v>
      </c>
      <c r="G418" s="47" t="s">
        <v>4962</v>
      </c>
      <c r="H418" s="48" t="s">
        <v>4966</v>
      </c>
      <c r="I418" s="47" t="s">
        <v>4963</v>
      </c>
      <c r="J418" s="48" t="s">
        <v>73</v>
      </c>
      <c r="K418" s="47" t="s">
        <v>1</v>
      </c>
      <c r="L418" s="48">
        <v>99</v>
      </c>
      <c r="M418" s="48">
        <v>730469</v>
      </c>
      <c r="N418" s="48">
        <v>451219</v>
      </c>
      <c r="O418" s="64"/>
      <c r="P418" s="64"/>
      <c r="Q418" s="45">
        <f t="shared" si="12"/>
        <v>0</v>
      </c>
      <c r="R418" s="66"/>
      <c r="S418" s="4" t="str">
        <f t="shared" si="13"/>
        <v/>
      </c>
    </row>
    <row r="419" spans="1:19" x14ac:dyDescent="0.25">
      <c r="A419" s="46">
        <v>405</v>
      </c>
      <c r="B419" s="46">
        <v>1107691</v>
      </c>
      <c r="C419" s="46" t="s">
        <v>8252</v>
      </c>
      <c r="D419" s="46" t="s">
        <v>8253</v>
      </c>
      <c r="E419" s="47" t="s">
        <v>123</v>
      </c>
      <c r="F419" s="47" t="s">
        <v>4920</v>
      </c>
      <c r="G419" s="47" t="s">
        <v>4962</v>
      </c>
      <c r="H419" s="48" t="s">
        <v>8254</v>
      </c>
      <c r="I419" s="47" t="s">
        <v>4962</v>
      </c>
      <c r="J419" s="48" t="s">
        <v>8255</v>
      </c>
      <c r="K419" s="47" t="s">
        <v>8251</v>
      </c>
      <c r="L419" s="48">
        <v>2</v>
      </c>
      <c r="M419" s="48">
        <v>732455</v>
      </c>
      <c r="N419" s="48">
        <v>456776</v>
      </c>
      <c r="O419" s="64"/>
      <c r="P419" s="64"/>
      <c r="Q419" s="45">
        <f t="shared" si="12"/>
        <v>0</v>
      </c>
      <c r="R419" s="66"/>
      <c r="S419" s="4" t="str">
        <f t="shared" si="13"/>
        <v/>
      </c>
    </row>
    <row r="420" spans="1:19" x14ac:dyDescent="0.25">
      <c r="A420" s="42">
        <v>406</v>
      </c>
      <c r="B420" s="46">
        <v>1105299</v>
      </c>
      <c r="C420" s="46" t="s">
        <v>8257</v>
      </c>
      <c r="D420" s="46" t="s">
        <v>8258</v>
      </c>
      <c r="E420" s="47" t="s">
        <v>123</v>
      </c>
      <c r="F420" s="47" t="s">
        <v>4920</v>
      </c>
      <c r="G420" s="47" t="s">
        <v>4962</v>
      </c>
      <c r="H420" s="48" t="s">
        <v>8254</v>
      </c>
      <c r="I420" s="47" t="s">
        <v>4962</v>
      </c>
      <c r="J420" s="48" t="s">
        <v>1201</v>
      </c>
      <c r="K420" s="47" t="s">
        <v>1197</v>
      </c>
      <c r="L420" s="48" t="s">
        <v>8256</v>
      </c>
      <c r="M420" s="48">
        <v>732798</v>
      </c>
      <c r="N420" s="48">
        <v>457134</v>
      </c>
      <c r="O420" s="64"/>
      <c r="P420" s="64"/>
      <c r="Q420" s="45">
        <f t="shared" si="12"/>
        <v>0</v>
      </c>
      <c r="R420" s="66"/>
      <c r="S420" s="4" t="str">
        <f t="shared" si="13"/>
        <v/>
      </c>
    </row>
    <row r="421" spans="1:19" x14ac:dyDescent="0.25">
      <c r="A421" s="46">
        <v>407</v>
      </c>
      <c r="B421" s="46">
        <v>1122541</v>
      </c>
      <c r="C421" s="46" t="s">
        <v>4986</v>
      </c>
      <c r="D421" s="46" t="s">
        <v>4987</v>
      </c>
      <c r="E421" s="47" t="s">
        <v>123</v>
      </c>
      <c r="F421" s="47" t="s">
        <v>4920</v>
      </c>
      <c r="G421" s="47" t="s">
        <v>4984</v>
      </c>
      <c r="H421" s="48" t="s">
        <v>4988</v>
      </c>
      <c r="I421" s="47" t="s">
        <v>4985</v>
      </c>
      <c r="J421" s="48" t="s">
        <v>73</v>
      </c>
      <c r="K421" s="47" t="s">
        <v>1</v>
      </c>
      <c r="L421" s="48">
        <v>45</v>
      </c>
      <c r="M421" s="48">
        <v>724690</v>
      </c>
      <c r="N421" s="48">
        <v>449082</v>
      </c>
      <c r="O421" s="64"/>
      <c r="P421" s="64"/>
      <c r="Q421" s="45">
        <f t="shared" si="12"/>
        <v>0</v>
      </c>
      <c r="R421" s="66"/>
      <c r="S421" s="4" t="str">
        <f t="shared" si="13"/>
        <v/>
      </c>
    </row>
    <row r="422" spans="1:19" x14ac:dyDescent="0.25">
      <c r="A422" s="46">
        <v>408</v>
      </c>
      <c r="B422" s="46">
        <v>1124294</v>
      </c>
      <c r="C422" s="46" t="s">
        <v>4990</v>
      </c>
      <c r="D422" s="46" t="s">
        <v>4991</v>
      </c>
      <c r="E422" s="47" t="s">
        <v>123</v>
      </c>
      <c r="F422" s="47" t="s">
        <v>4920</v>
      </c>
      <c r="G422" s="47" t="s">
        <v>4984</v>
      </c>
      <c r="H422" s="48" t="s">
        <v>4992</v>
      </c>
      <c r="I422" s="47" t="s">
        <v>4989</v>
      </c>
      <c r="J422" s="48" t="s">
        <v>73</v>
      </c>
      <c r="K422" s="47" t="s">
        <v>1</v>
      </c>
      <c r="L422" s="48">
        <v>45</v>
      </c>
      <c r="M422" s="48">
        <v>721687</v>
      </c>
      <c r="N422" s="48">
        <v>451953</v>
      </c>
      <c r="O422" s="64"/>
      <c r="P422" s="64"/>
      <c r="Q422" s="45">
        <f t="shared" si="12"/>
        <v>0</v>
      </c>
      <c r="R422" s="66"/>
      <c r="S422" s="4" t="str">
        <f t="shared" si="13"/>
        <v/>
      </c>
    </row>
    <row r="423" spans="1:19" x14ac:dyDescent="0.25">
      <c r="A423" s="46">
        <v>409</v>
      </c>
      <c r="B423" s="46">
        <v>1127819</v>
      </c>
      <c r="C423" s="46" t="s">
        <v>5001</v>
      </c>
      <c r="D423" s="46" t="s">
        <v>5002</v>
      </c>
      <c r="E423" s="47" t="s">
        <v>123</v>
      </c>
      <c r="F423" s="47" t="s">
        <v>4920</v>
      </c>
      <c r="G423" s="47" t="s">
        <v>4999</v>
      </c>
      <c r="H423" s="48" t="s">
        <v>5003</v>
      </c>
      <c r="I423" s="47" t="s">
        <v>5000</v>
      </c>
      <c r="J423" s="48" t="s">
        <v>73</v>
      </c>
      <c r="K423" s="47" t="s">
        <v>1</v>
      </c>
      <c r="L423" s="48">
        <v>70</v>
      </c>
      <c r="M423" s="48">
        <v>738145</v>
      </c>
      <c r="N423" s="48">
        <v>460438</v>
      </c>
      <c r="O423" s="64"/>
      <c r="P423" s="64"/>
      <c r="Q423" s="45">
        <f t="shared" si="12"/>
        <v>0</v>
      </c>
      <c r="R423" s="66"/>
      <c r="S423" s="4" t="str">
        <f t="shared" si="13"/>
        <v/>
      </c>
    </row>
    <row r="424" spans="1:19" x14ac:dyDescent="0.25">
      <c r="A424" s="46">
        <v>410</v>
      </c>
      <c r="B424" s="46">
        <v>1134685</v>
      </c>
      <c r="C424" s="46" t="s">
        <v>2207</v>
      </c>
      <c r="D424" s="46" t="s">
        <v>214</v>
      </c>
      <c r="E424" s="47" t="s">
        <v>123</v>
      </c>
      <c r="F424" s="47" t="s">
        <v>2201</v>
      </c>
      <c r="G424" s="47" t="s">
        <v>2202</v>
      </c>
      <c r="H424" s="48" t="s">
        <v>2208</v>
      </c>
      <c r="I424" s="47" t="s">
        <v>2206</v>
      </c>
      <c r="J424" s="48" t="s">
        <v>73</v>
      </c>
      <c r="K424" s="47" t="s">
        <v>1</v>
      </c>
      <c r="L424" s="48">
        <v>77</v>
      </c>
      <c r="M424" s="48">
        <v>717470</v>
      </c>
      <c r="N424" s="48">
        <v>359933</v>
      </c>
      <c r="O424" s="64"/>
      <c r="P424" s="64"/>
      <c r="Q424" s="45">
        <f t="shared" si="12"/>
        <v>0</v>
      </c>
      <c r="R424" s="66"/>
      <c r="S424" s="4" t="str">
        <f t="shared" si="13"/>
        <v/>
      </c>
    </row>
    <row r="425" spans="1:19" x14ac:dyDescent="0.25">
      <c r="A425" s="42">
        <v>411</v>
      </c>
      <c r="B425" s="46">
        <v>1134015</v>
      </c>
      <c r="C425" s="46" t="s">
        <v>2203</v>
      </c>
      <c r="D425" s="46" t="s">
        <v>2204</v>
      </c>
      <c r="E425" s="47" t="s">
        <v>123</v>
      </c>
      <c r="F425" s="47" t="s">
        <v>2201</v>
      </c>
      <c r="G425" s="47" t="s">
        <v>2202</v>
      </c>
      <c r="H425" s="48" t="s">
        <v>2205</v>
      </c>
      <c r="I425" s="47" t="s">
        <v>2202</v>
      </c>
      <c r="J425" s="48" t="s">
        <v>197</v>
      </c>
      <c r="K425" s="47" t="s">
        <v>26</v>
      </c>
      <c r="L425" s="48">
        <v>19</v>
      </c>
      <c r="M425" s="48">
        <v>719042</v>
      </c>
      <c r="N425" s="48">
        <v>365300</v>
      </c>
      <c r="O425" s="64"/>
      <c r="P425" s="64"/>
      <c r="Q425" s="45">
        <f t="shared" si="12"/>
        <v>0</v>
      </c>
      <c r="R425" s="66"/>
      <c r="S425" s="4" t="str">
        <f t="shared" si="13"/>
        <v/>
      </c>
    </row>
    <row r="426" spans="1:19" x14ac:dyDescent="0.25">
      <c r="A426" s="46">
        <v>412</v>
      </c>
      <c r="B426" s="46">
        <v>1136346</v>
      </c>
      <c r="C426" s="46" t="s">
        <v>2246</v>
      </c>
      <c r="D426" s="46" t="s">
        <v>2247</v>
      </c>
      <c r="E426" s="47" t="s">
        <v>123</v>
      </c>
      <c r="F426" s="47" t="s">
        <v>2201</v>
      </c>
      <c r="G426" s="47" t="s">
        <v>2244</v>
      </c>
      <c r="H426" s="48" t="s">
        <v>2248</v>
      </c>
      <c r="I426" s="47" t="s">
        <v>2245</v>
      </c>
      <c r="J426" s="48" t="s">
        <v>73</v>
      </c>
      <c r="K426" s="47" t="s">
        <v>1</v>
      </c>
      <c r="L426" s="48">
        <v>83</v>
      </c>
      <c r="M426" s="48">
        <v>710885</v>
      </c>
      <c r="N426" s="48">
        <v>351978</v>
      </c>
      <c r="O426" s="64"/>
      <c r="P426" s="64"/>
      <c r="Q426" s="45">
        <f t="shared" si="12"/>
        <v>0</v>
      </c>
      <c r="R426" s="66"/>
      <c r="S426" s="4" t="str">
        <f t="shared" si="13"/>
        <v/>
      </c>
    </row>
    <row r="427" spans="1:19" x14ac:dyDescent="0.25">
      <c r="A427" s="46">
        <v>413</v>
      </c>
      <c r="B427" s="46">
        <v>1139281</v>
      </c>
      <c r="C427" s="46" t="s">
        <v>2260</v>
      </c>
      <c r="D427" s="46" t="s">
        <v>2261</v>
      </c>
      <c r="E427" s="47" t="s">
        <v>123</v>
      </c>
      <c r="F427" s="47" t="s">
        <v>2201</v>
      </c>
      <c r="G427" s="47" t="s">
        <v>2255</v>
      </c>
      <c r="H427" s="48" t="s">
        <v>2259</v>
      </c>
      <c r="I427" s="47" t="s">
        <v>2256</v>
      </c>
      <c r="J427" s="48" t="s">
        <v>197</v>
      </c>
      <c r="K427" s="47" t="s">
        <v>26</v>
      </c>
      <c r="L427" s="48">
        <v>11</v>
      </c>
      <c r="M427" s="48">
        <v>709215</v>
      </c>
      <c r="N427" s="48">
        <v>378130</v>
      </c>
      <c r="O427" s="64"/>
      <c r="P427" s="64"/>
      <c r="Q427" s="45">
        <f t="shared" si="12"/>
        <v>0</v>
      </c>
      <c r="R427" s="66"/>
      <c r="S427" s="4" t="str">
        <f t="shared" si="13"/>
        <v/>
      </c>
    </row>
    <row r="428" spans="1:19" x14ac:dyDescent="0.25">
      <c r="A428" s="46">
        <v>414</v>
      </c>
      <c r="B428" s="46">
        <v>1139280</v>
      </c>
      <c r="C428" s="46" t="s">
        <v>2257</v>
      </c>
      <c r="D428" s="46" t="s">
        <v>2258</v>
      </c>
      <c r="E428" s="47" t="s">
        <v>123</v>
      </c>
      <c r="F428" s="47" t="s">
        <v>2201</v>
      </c>
      <c r="G428" s="47" t="s">
        <v>2255</v>
      </c>
      <c r="H428" s="48" t="s">
        <v>2259</v>
      </c>
      <c r="I428" s="47" t="s">
        <v>2256</v>
      </c>
      <c r="J428" s="48" t="s">
        <v>197</v>
      </c>
      <c r="K428" s="47" t="s">
        <v>26</v>
      </c>
      <c r="L428" s="48">
        <v>1</v>
      </c>
      <c r="M428" s="48">
        <v>709035</v>
      </c>
      <c r="N428" s="48">
        <v>377948</v>
      </c>
      <c r="O428" s="64"/>
      <c r="P428" s="64"/>
      <c r="Q428" s="45">
        <f t="shared" si="12"/>
        <v>0</v>
      </c>
      <c r="R428" s="66"/>
      <c r="S428" s="4" t="str">
        <f t="shared" si="13"/>
        <v/>
      </c>
    </row>
    <row r="429" spans="1:19" x14ac:dyDescent="0.25">
      <c r="A429" s="46">
        <v>415</v>
      </c>
      <c r="B429" s="46">
        <v>1142265</v>
      </c>
      <c r="C429" s="46" t="s">
        <v>2295</v>
      </c>
      <c r="D429" s="46" t="s">
        <v>2296</v>
      </c>
      <c r="E429" s="47" t="s">
        <v>123</v>
      </c>
      <c r="F429" s="47" t="s">
        <v>2201</v>
      </c>
      <c r="G429" s="47" t="s">
        <v>2290</v>
      </c>
      <c r="H429" s="48" t="s">
        <v>2297</v>
      </c>
      <c r="I429" s="47" t="s">
        <v>2294</v>
      </c>
      <c r="J429" s="48" t="s">
        <v>73</v>
      </c>
      <c r="K429" s="47" t="s">
        <v>1</v>
      </c>
      <c r="L429" s="48">
        <v>116</v>
      </c>
      <c r="M429" s="48">
        <v>696267</v>
      </c>
      <c r="N429" s="48">
        <v>364519</v>
      </c>
      <c r="O429" s="64"/>
      <c r="P429" s="64"/>
      <c r="Q429" s="45">
        <f t="shared" si="12"/>
        <v>0</v>
      </c>
      <c r="R429" s="66"/>
      <c r="S429" s="4" t="str">
        <f t="shared" si="13"/>
        <v/>
      </c>
    </row>
    <row r="430" spans="1:19" x14ac:dyDescent="0.25">
      <c r="A430" s="42">
        <v>416</v>
      </c>
      <c r="B430" s="46">
        <v>1142104</v>
      </c>
      <c r="C430" s="46" t="s">
        <v>2291</v>
      </c>
      <c r="D430" s="46" t="s">
        <v>2292</v>
      </c>
      <c r="E430" s="47" t="s">
        <v>123</v>
      </c>
      <c r="F430" s="47" t="s">
        <v>2201</v>
      </c>
      <c r="G430" s="47" t="s">
        <v>2290</v>
      </c>
      <c r="H430" s="48" t="s">
        <v>2293</v>
      </c>
      <c r="I430" s="47" t="s">
        <v>2290</v>
      </c>
      <c r="J430" s="48" t="s">
        <v>73</v>
      </c>
      <c r="K430" s="47" t="s">
        <v>1</v>
      </c>
      <c r="L430" s="48">
        <v>79</v>
      </c>
      <c r="M430" s="48">
        <v>701355</v>
      </c>
      <c r="N430" s="48">
        <v>367818</v>
      </c>
      <c r="O430" s="64"/>
      <c r="P430" s="64"/>
      <c r="Q430" s="45">
        <f t="shared" si="12"/>
        <v>0</v>
      </c>
      <c r="R430" s="66"/>
      <c r="S430" s="4" t="str">
        <f t="shared" si="13"/>
        <v/>
      </c>
    </row>
    <row r="431" spans="1:19" x14ac:dyDescent="0.25">
      <c r="A431" s="46">
        <v>417</v>
      </c>
      <c r="B431" s="46">
        <v>1146754</v>
      </c>
      <c r="C431" s="46" t="s">
        <v>2368</v>
      </c>
      <c r="D431" s="46" t="s">
        <v>2369</v>
      </c>
      <c r="E431" s="47" t="s">
        <v>123</v>
      </c>
      <c r="F431" s="47" t="s">
        <v>2201</v>
      </c>
      <c r="G431" s="47" t="s">
        <v>2354</v>
      </c>
      <c r="H431" s="48" t="s">
        <v>2370</v>
      </c>
      <c r="I431" s="47" t="s">
        <v>2367</v>
      </c>
      <c r="J431" s="48" t="s">
        <v>73</v>
      </c>
      <c r="K431" s="47" t="s">
        <v>1</v>
      </c>
      <c r="L431" s="48">
        <v>99</v>
      </c>
      <c r="M431" s="48">
        <v>713232</v>
      </c>
      <c r="N431" s="48">
        <v>363076</v>
      </c>
      <c r="O431" s="64"/>
      <c r="P431" s="64"/>
      <c r="Q431" s="45">
        <f t="shared" si="12"/>
        <v>0</v>
      </c>
      <c r="R431" s="66"/>
      <c r="S431" s="4" t="str">
        <f t="shared" si="13"/>
        <v/>
      </c>
    </row>
    <row r="432" spans="1:19" x14ac:dyDescent="0.25">
      <c r="A432" s="46">
        <v>418</v>
      </c>
      <c r="B432" s="46">
        <v>1147030</v>
      </c>
      <c r="C432" s="46" t="s">
        <v>2372</v>
      </c>
      <c r="D432" s="46" t="s">
        <v>2373</v>
      </c>
      <c r="E432" s="47" t="s">
        <v>123</v>
      </c>
      <c r="F432" s="47" t="s">
        <v>2201</v>
      </c>
      <c r="G432" s="47" t="s">
        <v>2354</v>
      </c>
      <c r="H432" s="48" t="s">
        <v>2374</v>
      </c>
      <c r="I432" s="47" t="s">
        <v>2371</v>
      </c>
      <c r="J432" s="48" t="s">
        <v>73</v>
      </c>
      <c r="K432" s="47" t="s">
        <v>1</v>
      </c>
      <c r="L432" s="48">
        <v>84</v>
      </c>
      <c r="M432" s="48">
        <v>711699</v>
      </c>
      <c r="N432" s="48">
        <v>365304</v>
      </c>
      <c r="O432" s="64"/>
      <c r="P432" s="64"/>
      <c r="Q432" s="45">
        <f t="shared" si="12"/>
        <v>0</v>
      </c>
      <c r="R432" s="66"/>
      <c r="S432" s="4" t="str">
        <f t="shared" si="13"/>
        <v/>
      </c>
    </row>
    <row r="433" spans="1:19" x14ac:dyDescent="0.25">
      <c r="A433" s="46">
        <v>419</v>
      </c>
      <c r="B433" s="46">
        <v>1147511</v>
      </c>
      <c r="C433" s="46" t="s">
        <v>2376</v>
      </c>
      <c r="D433" s="46" t="s">
        <v>2377</v>
      </c>
      <c r="E433" s="47" t="s">
        <v>123</v>
      </c>
      <c r="F433" s="47" t="s">
        <v>2201</v>
      </c>
      <c r="G433" s="47" t="s">
        <v>2354</v>
      </c>
      <c r="H433" s="48" t="s">
        <v>2378</v>
      </c>
      <c r="I433" s="47" t="s">
        <v>2375</v>
      </c>
      <c r="J433" s="48" t="s">
        <v>73</v>
      </c>
      <c r="K433" s="47" t="s">
        <v>1</v>
      </c>
      <c r="L433" s="48">
        <v>71</v>
      </c>
      <c r="M433" s="48">
        <v>710429</v>
      </c>
      <c r="N433" s="48">
        <v>359710</v>
      </c>
      <c r="O433" s="64"/>
      <c r="P433" s="64"/>
      <c r="Q433" s="45">
        <f t="shared" si="12"/>
        <v>0</v>
      </c>
      <c r="R433" s="66"/>
      <c r="S433" s="4" t="str">
        <f t="shared" si="13"/>
        <v/>
      </c>
    </row>
    <row r="434" spans="1:19" x14ac:dyDescent="0.25">
      <c r="A434" s="46">
        <v>420</v>
      </c>
      <c r="B434" s="46">
        <v>1146423</v>
      </c>
      <c r="C434" s="46" t="s">
        <v>2364</v>
      </c>
      <c r="D434" s="46" t="s">
        <v>2365</v>
      </c>
      <c r="E434" s="47" t="s">
        <v>123</v>
      </c>
      <c r="F434" s="47" t="s">
        <v>2201</v>
      </c>
      <c r="G434" s="47" t="s">
        <v>2354</v>
      </c>
      <c r="H434" s="48" t="s">
        <v>2366</v>
      </c>
      <c r="I434" s="47" t="s">
        <v>2363</v>
      </c>
      <c r="J434" s="48" t="s">
        <v>73</v>
      </c>
      <c r="K434" s="47" t="s">
        <v>1</v>
      </c>
      <c r="L434" s="48">
        <v>97</v>
      </c>
      <c r="M434" s="48">
        <v>704420</v>
      </c>
      <c r="N434" s="48">
        <v>368993</v>
      </c>
      <c r="O434" s="64"/>
      <c r="P434" s="64"/>
      <c r="Q434" s="45">
        <f t="shared" si="12"/>
        <v>0</v>
      </c>
      <c r="R434" s="66"/>
      <c r="S434" s="4" t="str">
        <f t="shared" si="13"/>
        <v/>
      </c>
    </row>
    <row r="435" spans="1:19" x14ac:dyDescent="0.25">
      <c r="A435" s="42">
        <v>421</v>
      </c>
      <c r="B435" s="46">
        <v>1146176</v>
      </c>
      <c r="C435" s="46" t="s">
        <v>2360</v>
      </c>
      <c r="D435" s="46" t="s">
        <v>2361</v>
      </c>
      <c r="E435" s="47" t="s">
        <v>123</v>
      </c>
      <c r="F435" s="47" t="s">
        <v>2201</v>
      </c>
      <c r="G435" s="47" t="s">
        <v>2354</v>
      </c>
      <c r="H435" s="48" t="s">
        <v>2362</v>
      </c>
      <c r="I435" s="47" t="s">
        <v>2359</v>
      </c>
      <c r="J435" s="48" t="s">
        <v>73</v>
      </c>
      <c r="K435" s="47" t="s">
        <v>1</v>
      </c>
      <c r="L435" s="48">
        <v>7</v>
      </c>
      <c r="M435" s="48">
        <v>702834</v>
      </c>
      <c r="N435" s="48">
        <v>361159</v>
      </c>
      <c r="O435" s="64"/>
      <c r="P435" s="64"/>
      <c r="Q435" s="45">
        <f t="shared" si="12"/>
        <v>0</v>
      </c>
      <c r="R435" s="66"/>
      <c r="S435" s="4" t="str">
        <f t="shared" si="13"/>
        <v/>
      </c>
    </row>
    <row r="436" spans="1:19" x14ac:dyDescent="0.25">
      <c r="A436" s="46">
        <v>422</v>
      </c>
      <c r="B436" s="46">
        <v>1145980</v>
      </c>
      <c r="C436" s="46" t="s">
        <v>2356</v>
      </c>
      <c r="D436" s="46" t="s">
        <v>2357</v>
      </c>
      <c r="E436" s="47" t="s">
        <v>123</v>
      </c>
      <c r="F436" s="47" t="s">
        <v>2201</v>
      </c>
      <c r="G436" s="47" t="s">
        <v>2354</v>
      </c>
      <c r="H436" s="48" t="s">
        <v>2358</v>
      </c>
      <c r="I436" s="47" t="s">
        <v>2355</v>
      </c>
      <c r="J436" s="48" t="s">
        <v>73</v>
      </c>
      <c r="K436" s="47" t="s">
        <v>1</v>
      </c>
      <c r="L436" s="48">
        <v>128</v>
      </c>
      <c r="M436" s="48">
        <v>705577</v>
      </c>
      <c r="N436" s="48">
        <v>361619</v>
      </c>
      <c r="O436" s="64"/>
      <c r="P436" s="64"/>
      <c r="Q436" s="45">
        <f t="shared" si="12"/>
        <v>0</v>
      </c>
      <c r="R436" s="66"/>
      <c r="S436" s="4" t="str">
        <f t="shared" si="13"/>
        <v/>
      </c>
    </row>
    <row r="437" spans="1:19" x14ac:dyDescent="0.25">
      <c r="A437" s="46">
        <v>423</v>
      </c>
      <c r="B437" s="46">
        <v>1149371</v>
      </c>
      <c r="C437" s="46" t="s">
        <v>2386</v>
      </c>
      <c r="D437" s="46" t="s">
        <v>2387</v>
      </c>
      <c r="E437" s="47" t="s">
        <v>123</v>
      </c>
      <c r="F437" s="47" t="s">
        <v>2201</v>
      </c>
      <c r="G437" s="47" t="s">
        <v>2384</v>
      </c>
      <c r="H437" s="48" t="s">
        <v>2388</v>
      </c>
      <c r="I437" s="47" t="s">
        <v>2385</v>
      </c>
      <c r="J437" s="48" t="s">
        <v>73</v>
      </c>
      <c r="K437" s="47" t="s">
        <v>1</v>
      </c>
      <c r="L437" s="48">
        <v>41</v>
      </c>
      <c r="M437" s="48">
        <v>716004</v>
      </c>
      <c r="N437" s="48">
        <v>370718</v>
      </c>
      <c r="O437" s="64"/>
      <c r="P437" s="64"/>
      <c r="Q437" s="45">
        <f t="shared" si="12"/>
        <v>0</v>
      </c>
      <c r="R437" s="66"/>
      <c r="S437" s="4" t="str">
        <f t="shared" si="13"/>
        <v/>
      </c>
    </row>
    <row r="438" spans="1:19" x14ac:dyDescent="0.25">
      <c r="A438" s="46">
        <v>424</v>
      </c>
      <c r="B438" s="46">
        <v>1149203</v>
      </c>
      <c r="C438" s="46" t="s">
        <v>7339</v>
      </c>
      <c r="D438" s="46" t="s">
        <v>7340</v>
      </c>
      <c r="E438" s="47" t="s">
        <v>123</v>
      </c>
      <c r="F438" s="47" t="s">
        <v>2201</v>
      </c>
      <c r="G438" s="47" t="s">
        <v>2384</v>
      </c>
      <c r="H438" s="48" t="s">
        <v>7341</v>
      </c>
      <c r="I438" s="47" t="s">
        <v>2384</v>
      </c>
      <c r="J438" s="48" t="s">
        <v>197</v>
      </c>
      <c r="K438" s="47" t="s">
        <v>26</v>
      </c>
      <c r="L438" s="48">
        <v>8</v>
      </c>
      <c r="M438" s="48">
        <v>713952</v>
      </c>
      <c r="N438" s="48">
        <v>373666</v>
      </c>
      <c r="O438" s="64"/>
      <c r="P438" s="64"/>
      <c r="Q438" s="45">
        <f t="shared" si="12"/>
        <v>0</v>
      </c>
      <c r="R438" s="66"/>
      <c r="S438" s="4" t="str">
        <f t="shared" si="13"/>
        <v/>
      </c>
    </row>
    <row r="439" spans="1:19" x14ac:dyDescent="0.25">
      <c r="A439" s="46">
        <v>425</v>
      </c>
      <c r="B439" s="46">
        <v>1151878</v>
      </c>
      <c r="C439" s="46" t="s">
        <v>2460</v>
      </c>
      <c r="D439" s="46" t="s">
        <v>2461</v>
      </c>
      <c r="E439" s="47" t="s">
        <v>123</v>
      </c>
      <c r="F439" s="47" t="s">
        <v>2201</v>
      </c>
      <c r="G439" s="47" t="s">
        <v>2458</v>
      </c>
      <c r="H439" s="48" t="s">
        <v>2462</v>
      </c>
      <c r="I439" s="47" t="s">
        <v>2459</v>
      </c>
      <c r="J439" s="48" t="s">
        <v>73</v>
      </c>
      <c r="K439" s="47" t="s">
        <v>1</v>
      </c>
      <c r="L439" s="48">
        <v>92</v>
      </c>
      <c r="M439" s="48">
        <v>705436</v>
      </c>
      <c r="N439" s="48">
        <v>380753</v>
      </c>
      <c r="O439" s="64"/>
      <c r="P439" s="64"/>
      <c r="Q439" s="45">
        <f t="shared" si="12"/>
        <v>0</v>
      </c>
      <c r="R439" s="66"/>
      <c r="S439" s="4" t="str">
        <f t="shared" si="13"/>
        <v/>
      </c>
    </row>
    <row r="440" spans="1:19" x14ac:dyDescent="0.25">
      <c r="A440" s="42">
        <v>426</v>
      </c>
      <c r="B440" s="46">
        <v>1153377</v>
      </c>
      <c r="C440" s="46" t="s">
        <v>145</v>
      </c>
      <c r="D440" s="46" t="s">
        <v>146</v>
      </c>
      <c r="E440" s="47" t="s">
        <v>123</v>
      </c>
      <c r="F440" s="47" t="s">
        <v>143</v>
      </c>
      <c r="G440" s="47" t="s">
        <v>144</v>
      </c>
      <c r="H440" s="48" t="s">
        <v>147</v>
      </c>
      <c r="I440" s="47" t="s">
        <v>144</v>
      </c>
      <c r="J440" s="48" t="s">
        <v>73</v>
      </c>
      <c r="K440" s="47" t="s">
        <v>1</v>
      </c>
      <c r="L440" s="48">
        <v>105</v>
      </c>
      <c r="M440" s="48">
        <v>777400</v>
      </c>
      <c r="N440" s="48">
        <v>421949</v>
      </c>
      <c r="O440" s="64"/>
      <c r="P440" s="64"/>
      <c r="Q440" s="45">
        <f t="shared" si="12"/>
        <v>0</v>
      </c>
      <c r="R440" s="66"/>
      <c r="S440" s="4" t="str">
        <f t="shared" si="13"/>
        <v/>
      </c>
    </row>
    <row r="441" spans="1:19" x14ac:dyDescent="0.25">
      <c r="A441" s="46">
        <v>427</v>
      </c>
      <c r="B441" s="46">
        <v>1154661</v>
      </c>
      <c r="C441" s="46" t="s">
        <v>170</v>
      </c>
      <c r="D441" s="46" t="s">
        <v>171</v>
      </c>
      <c r="E441" s="47" t="s">
        <v>123</v>
      </c>
      <c r="F441" s="47" t="s">
        <v>143</v>
      </c>
      <c r="G441" s="47" t="s">
        <v>168</v>
      </c>
      <c r="H441" s="48" t="s">
        <v>172</v>
      </c>
      <c r="I441" s="47" t="s">
        <v>169</v>
      </c>
      <c r="J441" s="48" t="s">
        <v>73</v>
      </c>
      <c r="K441" s="47" t="s">
        <v>1</v>
      </c>
      <c r="L441" s="48">
        <v>56</v>
      </c>
      <c r="M441" s="48">
        <v>778075</v>
      </c>
      <c r="N441" s="48">
        <v>438120</v>
      </c>
      <c r="O441" s="64"/>
      <c r="P441" s="64"/>
      <c r="Q441" s="45">
        <f t="shared" si="12"/>
        <v>0</v>
      </c>
      <c r="R441" s="66"/>
      <c r="S441" s="4" t="str">
        <f t="shared" si="13"/>
        <v/>
      </c>
    </row>
    <row r="442" spans="1:19" x14ac:dyDescent="0.25">
      <c r="A442" s="46">
        <v>428</v>
      </c>
      <c r="B442" s="46">
        <v>1155505</v>
      </c>
      <c r="C442" s="46" t="s">
        <v>179</v>
      </c>
      <c r="D442" s="46" t="s">
        <v>180</v>
      </c>
      <c r="E442" s="47" t="s">
        <v>123</v>
      </c>
      <c r="F442" s="47" t="s">
        <v>143</v>
      </c>
      <c r="G442" s="47" t="s">
        <v>168</v>
      </c>
      <c r="H442" s="48" t="s">
        <v>181</v>
      </c>
      <c r="I442" s="47" t="s">
        <v>178</v>
      </c>
      <c r="J442" s="48" t="s">
        <v>73</v>
      </c>
      <c r="K442" s="47" t="s">
        <v>1</v>
      </c>
      <c r="L442" s="48">
        <v>44</v>
      </c>
      <c r="M442" s="48">
        <v>781060</v>
      </c>
      <c r="N442" s="48">
        <v>431013</v>
      </c>
      <c r="O442" s="64"/>
      <c r="P442" s="64"/>
      <c r="Q442" s="45">
        <f t="shared" si="12"/>
        <v>0</v>
      </c>
      <c r="R442" s="66"/>
      <c r="S442" s="4" t="str">
        <f t="shared" si="13"/>
        <v/>
      </c>
    </row>
    <row r="443" spans="1:19" x14ac:dyDescent="0.25">
      <c r="A443" s="46">
        <v>429</v>
      </c>
      <c r="B443" s="46">
        <v>1155236</v>
      </c>
      <c r="C443" s="46" t="s">
        <v>174</v>
      </c>
      <c r="D443" s="46" t="s">
        <v>175</v>
      </c>
      <c r="E443" s="47" t="s">
        <v>123</v>
      </c>
      <c r="F443" s="47" t="s">
        <v>143</v>
      </c>
      <c r="G443" s="47" t="s">
        <v>168</v>
      </c>
      <c r="H443" s="48" t="s">
        <v>176</v>
      </c>
      <c r="I443" s="47" t="s">
        <v>168</v>
      </c>
      <c r="J443" s="48" t="s">
        <v>177</v>
      </c>
      <c r="K443" s="47" t="s">
        <v>173</v>
      </c>
      <c r="L443" s="48">
        <v>2</v>
      </c>
      <c r="M443" s="48">
        <v>782386</v>
      </c>
      <c r="N443" s="48">
        <v>436274</v>
      </c>
      <c r="O443" s="64"/>
      <c r="P443" s="64"/>
      <c r="Q443" s="45">
        <f t="shared" si="12"/>
        <v>0</v>
      </c>
      <c r="R443" s="66"/>
      <c r="S443" s="4" t="str">
        <f t="shared" si="13"/>
        <v/>
      </c>
    </row>
    <row r="444" spans="1:19" x14ac:dyDescent="0.25">
      <c r="A444" s="46">
        <v>430</v>
      </c>
      <c r="B444" s="46">
        <v>1156676</v>
      </c>
      <c r="C444" s="46" t="s">
        <v>200</v>
      </c>
      <c r="D444" s="46" t="s">
        <v>201</v>
      </c>
      <c r="E444" s="47" t="s">
        <v>123</v>
      </c>
      <c r="F444" s="47" t="s">
        <v>143</v>
      </c>
      <c r="G444" s="47" t="s">
        <v>198</v>
      </c>
      <c r="H444" s="48" t="s">
        <v>202</v>
      </c>
      <c r="I444" s="47" t="s">
        <v>199</v>
      </c>
      <c r="J444" s="48" t="s">
        <v>73</v>
      </c>
      <c r="K444" s="47" t="s">
        <v>1</v>
      </c>
      <c r="L444" s="48">
        <v>88</v>
      </c>
      <c r="M444" s="48">
        <v>774847</v>
      </c>
      <c r="N444" s="48">
        <v>440179</v>
      </c>
      <c r="O444" s="64"/>
      <c r="P444" s="64"/>
      <c r="Q444" s="45">
        <f t="shared" si="12"/>
        <v>0</v>
      </c>
      <c r="R444" s="66"/>
      <c r="S444" s="4" t="str">
        <f t="shared" si="13"/>
        <v/>
      </c>
    </row>
    <row r="445" spans="1:19" x14ac:dyDescent="0.25">
      <c r="A445" s="42">
        <v>431</v>
      </c>
      <c r="B445" s="46">
        <v>1160428</v>
      </c>
      <c r="C445" s="46" t="s">
        <v>205</v>
      </c>
      <c r="D445" s="46" t="s">
        <v>206</v>
      </c>
      <c r="E445" s="47" t="s">
        <v>123</v>
      </c>
      <c r="F445" s="47" t="s">
        <v>143</v>
      </c>
      <c r="G445" s="47" t="s">
        <v>203</v>
      </c>
      <c r="H445" s="48" t="s">
        <v>207</v>
      </c>
      <c r="I445" s="47" t="s">
        <v>204</v>
      </c>
      <c r="J445" s="48" t="s">
        <v>73</v>
      </c>
      <c r="K445" s="47" t="s">
        <v>1</v>
      </c>
      <c r="L445" s="48">
        <v>98</v>
      </c>
      <c r="M445" s="48">
        <v>777010</v>
      </c>
      <c r="N445" s="48">
        <v>427694</v>
      </c>
      <c r="O445" s="64"/>
      <c r="P445" s="64"/>
      <c r="Q445" s="45">
        <f t="shared" si="12"/>
        <v>0</v>
      </c>
      <c r="R445" s="66"/>
      <c r="S445" s="4" t="str">
        <f t="shared" si="13"/>
        <v/>
      </c>
    </row>
    <row r="446" spans="1:19" x14ac:dyDescent="0.25">
      <c r="A446" s="46">
        <v>432</v>
      </c>
      <c r="B446" s="46">
        <v>1158778</v>
      </c>
      <c r="C446" s="46" t="s">
        <v>6364</v>
      </c>
      <c r="D446" s="46" t="s">
        <v>6365</v>
      </c>
      <c r="E446" s="47" t="s">
        <v>123</v>
      </c>
      <c r="F446" s="47" t="s">
        <v>143</v>
      </c>
      <c r="G446" s="47" t="s">
        <v>203</v>
      </c>
      <c r="H446" s="48" t="s">
        <v>6366</v>
      </c>
      <c r="I446" s="47" t="s">
        <v>203</v>
      </c>
      <c r="J446" s="48" t="s">
        <v>257</v>
      </c>
      <c r="K446" s="47" t="s">
        <v>253</v>
      </c>
      <c r="L446" s="48">
        <v>96</v>
      </c>
      <c r="M446" s="48">
        <v>770314</v>
      </c>
      <c r="N446" s="48">
        <v>426227</v>
      </c>
      <c r="O446" s="64"/>
      <c r="P446" s="64"/>
      <c r="Q446" s="45">
        <f t="shared" si="12"/>
        <v>0</v>
      </c>
      <c r="R446" s="66"/>
      <c r="S446" s="4" t="str">
        <f t="shared" si="13"/>
        <v/>
      </c>
    </row>
    <row r="447" spans="1:19" x14ac:dyDescent="0.25">
      <c r="A447" s="46">
        <v>433</v>
      </c>
      <c r="B447" s="46">
        <v>1161578</v>
      </c>
      <c r="C447" s="46" t="s">
        <v>225</v>
      </c>
      <c r="D447" s="46" t="s">
        <v>226</v>
      </c>
      <c r="E447" s="47" t="s">
        <v>123</v>
      </c>
      <c r="F447" s="47" t="s">
        <v>143</v>
      </c>
      <c r="G447" s="47" t="s">
        <v>224</v>
      </c>
      <c r="H447" s="48" t="s">
        <v>227</v>
      </c>
      <c r="I447" s="47" t="s">
        <v>224</v>
      </c>
      <c r="J447" s="48" t="s">
        <v>73</v>
      </c>
      <c r="K447" s="47" t="s">
        <v>1</v>
      </c>
      <c r="L447" s="48">
        <v>96</v>
      </c>
      <c r="M447" s="48">
        <v>790392</v>
      </c>
      <c r="N447" s="48">
        <v>433335</v>
      </c>
      <c r="O447" s="64"/>
      <c r="P447" s="64"/>
      <c r="Q447" s="45">
        <f t="shared" si="12"/>
        <v>0</v>
      </c>
      <c r="R447" s="66"/>
      <c r="S447" s="4" t="str">
        <f t="shared" si="13"/>
        <v/>
      </c>
    </row>
    <row r="448" spans="1:19" x14ac:dyDescent="0.25">
      <c r="A448" s="46">
        <v>434</v>
      </c>
      <c r="B448" s="46">
        <v>1162314</v>
      </c>
      <c r="C448" s="46" t="s">
        <v>250</v>
      </c>
      <c r="D448" s="46" t="s">
        <v>251</v>
      </c>
      <c r="E448" s="47" t="s">
        <v>123</v>
      </c>
      <c r="F448" s="47" t="s">
        <v>143</v>
      </c>
      <c r="G448" s="47" t="s">
        <v>244</v>
      </c>
      <c r="H448" s="48" t="s">
        <v>252</v>
      </c>
      <c r="I448" s="47" t="s">
        <v>249</v>
      </c>
      <c r="J448" s="48" t="s">
        <v>73</v>
      </c>
      <c r="K448" s="47" t="s">
        <v>1</v>
      </c>
      <c r="L448" s="48">
        <v>80</v>
      </c>
      <c r="M448" s="48">
        <v>758152</v>
      </c>
      <c r="N448" s="48">
        <v>420849</v>
      </c>
      <c r="O448" s="64"/>
      <c r="P448" s="64"/>
      <c r="Q448" s="45">
        <f t="shared" si="12"/>
        <v>0</v>
      </c>
      <c r="R448" s="66"/>
      <c r="S448" s="4" t="str">
        <f t="shared" si="13"/>
        <v/>
      </c>
    </row>
    <row r="449" spans="1:19" x14ac:dyDescent="0.25">
      <c r="A449" s="46">
        <v>435</v>
      </c>
      <c r="B449" s="46">
        <v>1162002</v>
      </c>
      <c r="C449" s="46" t="s">
        <v>246</v>
      </c>
      <c r="D449" s="46" t="s">
        <v>247</v>
      </c>
      <c r="E449" s="47" t="s">
        <v>123</v>
      </c>
      <c r="F449" s="47" t="s">
        <v>143</v>
      </c>
      <c r="G449" s="47" t="s">
        <v>244</v>
      </c>
      <c r="H449" s="48" t="s">
        <v>248</v>
      </c>
      <c r="I449" s="47" t="s">
        <v>245</v>
      </c>
      <c r="J449" s="48" t="s">
        <v>73</v>
      </c>
      <c r="K449" s="47" t="s">
        <v>1</v>
      </c>
      <c r="L449" s="48">
        <v>140</v>
      </c>
      <c r="M449" s="48">
        <v>762772</v>
      </c>
      <c r="N449" s="48">
        <v>419223</v>
      </c>
      <c r="O449" s="64"/>
      <c r="P449" s="64"/>
      <c r="Q449" s="45">
        <f t="shared" si="12"/>
        <v>0</v>
      </c>
      <c r="R449" s="66"/>
      <c r="S449" s="4" t="str">
        <f t="shared" si="13"/>
        <v/>
      </c>
    </row>
    <row r="450" spans="1:19" x14ac:dyDescent="0.25">
      <c r="A450" s="42">
        <v>436</v>
      </c>
      <c r="B450" s="46">
        <v>7994724</v>
      </c>
      <c r="C450" s="46" t="s">
        <v>254</v>
      </c>
      <c r="D450" s="46" t="s">
        <v>255</v>
      </c>
      <c r="E450" s="47" t="s">
        <v>123</v>
      </c>
      <c r="F450" s="47" t="s">
        <v>143</v>
      </c>
      <c r="G450" s="47" t="s">
        <v>244</v>
      </c>
      <c r="H450" s="48" t="s">
        <v>256</v>
      </c>
      <c r="I450" s="47" t="s">
        <v>244</v>
      </c>
      <c r="J450" s="48" t="s">
        <v>257</v>
      </c>
      <c r="K450" s="47" t="s">
        <v>253</v>
      </c>
      <c r="L450" s="48">
        <v>1</v>
      </c>
      <c r="M450" s="48">
        <v>761023</v>
      </c>
      <c r="N450" s="48">
        <v>424679</v>
      </c>
      <c r="O450" s="64"/>
      <c r="P450" s="64"/>
      <c r="Q450" s="45">
        <f t="shared" si="12"/>
        <v>0</v>
      </c>
      <c r="R450" s="66"/>
      <c r="S450" s="4" t="str">
        <f t="shared" si="13"/>
        <v/>
      </c>
    </row>
    <row r="451" spans="1:19" x14ac:dyDescent="0.25">
      <c r="A451" s="46">
        <v>437</v>
      </c>
      <c r="B451" s="46">
        <v>1169687</v>
      </c>
      <c r="C451" s="46" t="s">
        <v>2187</v>
      </c>
      <c r="D451" s="46" t="s">
        <v>2188</v>
      </c>
      <c r="E451" s="47" t="s">
        <v>123</v>
      </c>
      <c r="F451" s="47" t="s">
        <v>2185</v>
      </c>
      <c r="G451" s="47" t="s">
        <v>2186</v>
      </c>
      <c r="H451" s="48" t="s">
        <v>2189</v>
      </c>
      <c r="I451" s="47" t="s">
        <v>2186</v>
      </c>
      <c r="J451" s="48" t="s">
        <v>197</v>
      </c>
      <c r="K451" s="47" t="s">
        <v>26</v>
      </c>
      <c r="L451" s="48">
        <v>2</v>
      </c>
      <c r="M451" s="48">
        <v>717818</v>
      </c>
      <c r="N451" s="48">
        <v>414740</v>
      </c>
      <c r="O451" s="64"/>
      <c r="P451" s="64"/>
      <c r="Q451" s="45">
        <f t="shared" si="12"/>
        <v>0</v>
      </c>
      <c r="R451" s="66"/>
      <c r="S451" s="4" t="str">
        <f t="shared" si="13"/>
        <v/>
      </c>
    </row>
    <row r="452" spans="1:19" x14ac:dyDescent="0.25">
      <c r="A452" s="46">
        <v>438</v>
      </c>
      <c r="B452" s="46">
        <v>1174832</v>
      </c>
      <c r="C452" s="46" t="s">
        <v>2264</v>
      </c>
      <c r="D452" s="46" t="s">
        <v>2265</v>
      </c>
      <c r="E452" s="47" t="s">
        <v>123</v>
      </c>
      <c r="F452" s="47" t="s">
        <v>2185</v>
      </c>
      <c r="G452" s="47" t="s">
        <v>2262</v>
      </c>
      <c r="H452" s="48" t="s">
        <v>2266</v>
      </c>
      <c r="I452" s="47" t="s">
        <v>2263</v>
      </c>
      <c r="J452" s="48" t="s">
        <v>73</v>
      </c>
      <c r="K452" s="47" t="s">
        <v>1</v>
      </c>
      <c r="L452" s="48">
        <v>69</v>
      </c>
      <c r="M452" s="48">
        <v>711878</v>
      </c>
      <c r="N452" s="48">
        <v>386576</v>
      </c>
      <c r="O452" s="64"/>
      <c r="P452" s="64"/>
      <c r="Q452" s="45">
        <f t="shared" si="12"/>
        <v>0</v>
      </c>
      <c r="R452" s="66"/>
      <c r="S452" s="4" t="str">
        <f t="shared" si="13"/>
        <v/>
      </c>
    </row>
    <row r="453" spans="1:19" x14ac:dyDescent="0.25">
      <c r="A453" s="46">
        <v>439</v>
      </c>
      <c r="B453" s="46">
        <v>1173257</v>
      </c>
      <c r="C453" s="46" t="s">
        <v>7312</v>
      </c>
      <c r="D453" s="46" t="s">
        <v>7313</v>
      </c>
      <c r="E453" s="47" t="s">
        <v>123</v>
      </c>
      <c r="F453" s="47" t="s">
        <v>2185</v>
      </c>
      <c r="G453" s="47" t="s">
        <v>2262</v>
      </c>
      <c r="H453" s="48" t="s">
        <v>7314</v>
      </c>
      <c r="I453" s="47" t="s">
        <v>2262</v>
      </c>
      <c r="J453" s="48" t="s">
        <v>7315</v>
      </c>
      <c r="K453" s="47" t="s">
        <v>7311</v>
      </c>
      <c r="L453" s="48">
        <v>23</v>
      </c>
      <c r="M453" s="48">
        <v>705597</v>
      </c>
      <c r="N453" s="48">
        <v>384967</v>
      </c>
      <c r="O453" s="64"/>
      <c r="P453" s="64"/>
      <c r="Q453" s="45">
        <f t="shared" si="12"/>
        <v>0</v>
      </c>
      <c r="R453" s="66"/>
      <c r="S453" s="4" t="str">
        <f t="shared" si="13"/>
        <v/>
      </c>
    </row>
    <row r="454" spans="1:19" x14ac:dyDescent="0.25">
      <c r="A454" s="46">
        <v>440</v>
      </c>
      <c r="B454" s="46">
        <v>238632946</v>
      </c>
      <c r="C454" s="46"/>
      <c r="D454" s="46">
        <v>268420</v>
      </c>
      <c r="E454" s="47" t="s">
        <v>123</v>
      </c>
      <c r="F454" s="47" t="s">
        <v>2185</v>
      </c>
      <c r="G454" s="47" t="s">
        <v>2262</v>
      </c>
      <c r="H454" s="48">
        <v>955905</v>
      </c>
      <c r="I454" s="47" t="s">
        <v>2262</v>
      </c>
      <c r="J454" s="48">
        <v>38355</v>
      </c>
      <c r="K454" s="47" t="s">
        <v>9047</v>
      </c>
      <c r="L454" s="48">
        <v>5</v>
      </c>
      <c r="M454" s="48">
        <v>703221</v>
      </c>
      <c r="N454" s="48">
        <v>386966</v>
      </c>
      <c r="O454" s="64"/>
      <c r="P454" s="64"/>
      <c r="Q454" s="45">
        <f t="shared" si="12"/>
        <v>0</v>
      </c>
      <c r="R454" s="66"/>
      <c r="S454" s="4" t="str">
        <f t="shared" si="13"/>
        <v/>
      </c>
    </row>
    <row r="455" spans="1:19" x14ac:dyDescent="0.25">
      <c r="A455" s="42">
        <v>441</v>
      </c>
      <c r="B455" s="46">
        <v>9633306</v>
      </c>
      <c r="C455" s="46" t="s">
        <v>2269</v>
      </c>
      <c r="D455" s="46" t="s">
        <v>2270</v>
      </c>
      <c r="E455" s="47" t="s">
        <v>123</v>
      </c>
      <c r="F455" s="47" t="s">
        <v>2185</v>
      </c>
      <c r="G455" s="47" t="s">
        <v>2267</v>
      </c>
      <c r="H455" s="48" t="s">
        <v>2271</v>
      </c>
      <c r="I455" s="47" t="s">
        <v>2268</v>
      </c>
      <c r="J455" s="48" t="s">
        <v>73</v>
      </c>
      <c r="K455" s="47" t="s">
        <v>1</v>
      </c>
      <c r="L455" s="48">
        <v>11</v>
      </c>
      <c r="M455" s="48">
        <v>718952</v>
      </c>
      <c r="N455" s="48">
        <v>398586</v>
      </c>
      <c r="O455" s="64"/>
      <c r="P455" s="64"/>
      <c r="Q455" s="45">
        <f t="shared" si="12"/>
        <v>0</v>
      </c>
      <c r="R455" s="66"/>
      <c r="S455" s="4" t="str">
        <f t="shared" si="13"/>
        <v/>
      </c>
    </row>
    <row r="456" spans="1:19" x14ac:dyDescent="0.25">
      <c r="A456" s="46">
        <v>442</v>
      </c>
      <c r="B456" s="46">
        <v>1177947</v>
      </c>
      <c r="C456" s="46" t="s">
        <v>2277</v>
      </c>
      <c r="D456" s="46" t="s">
        <v>2278</v>
      </c>
      <c r="E456" s="47" t="s">
        <v>123</v>
      </c>
      <c r="F456" s="47" t="s">
        <v>2185</v>
      </c>
      <c r="G456" s="47" t="s">
        <v>2267</v>
      </c>
      <c r="H456" s="48" t="s">
        <v>2279</v>
      </c>
      <c r="I456" s="47" t="s">
        <v>2275</v>
      </c>
      <c r="J456" s="48" t="s">
        <v>73</v>
      </c>
      <c r="K456" s="47" t="s">
        <v>1</v>
      </c>
      <c r="L456" s="48" t="s">
        <v>2276</v>
      </c>
      <c r="M456" s="48">
        <v>713701</v>
      </c>
      <c r="N456" s="48">
        <v>395183</v>
      </c>
      <c r="O456" s="64"/>
      <c r="P456" s="64"/>
      <c r="Q456" s="45">
        <f t="shared" si="12"/>
        <v>0</v>
      </c>
      <c r="R456" s="66"/>
      <c r="S456" s="4" t="str">
        <f t="shared" si="13"/>
        <v/>
      </c>
    </row>
    <row r="457" spans="1:19" x14ac:dyDescent="0.25">
      <c r="A457" s="46">
        <v>443</v>
      </c>
      <c r="B457" s="46">
        <v>1176375</v>
      </c>
      <c r="C457" s="46" t="s">
        <v>2272</v>
      </c>
      <c r="D457" s="46" t="s">
        <v>2273</v>
      </c>
      <c r="E457" s="47" t="s">
        <v>123</v>
      </c>
      <c r="F457" s="47" t="s">
        <v>2185</v>
      </c>
      <c r="G457" s="47" t="s">
        <v>2267</v>
      </c>
      <c r="H457" s="48" t="s">
        <v>2274</v>
      </c>
      <c r="I457" s="47" t="s">
        <v>2267</v>
      </c>
      <c r="J457" s="48" t="s">
        <v>243</v>
      </c>
      <c r="K457" s="47" t="s">
        <v>239</v>
      </c>
      <c r="L457" s="48">
        <v>81</v>
      </c>
      <c r="M457" s="48">
        <v>712258</v>
      </c>
      <c r="N457" s="48">
        <v>398003</v>
      </c>
      <c r="O457" s="64"/>
      <c r="P457" s="64"/>
      <c r="Q457" s="45">
        <f t="shared" si="12"/>
        <v>0</v>
      </c>
      <c r="R457" s="66"/>
      <c r="S457" s="4" t="str">
        <f t="shared" si="13"/>
        <v/>
      </c>
    </row>
    <row r="458" spans="1:19" x14ac:dyDescent="0.25">
      <c r="A458" s="46">
        <v>444</v>
      </c>
      <c r="B458" s="46">
        <v>1179360</v>
      </c>
      <c r="C458" s="46" t="s">
        <v>2282</v>
      </c>
      <c r="D458" s="46" t="s">
        <v>2283</v>
      </c>
      <c r="E458" s="47" t="s">
        <v>123</v>
      </c>
      <c r="F458" s="47" t="s">
        <v>2185</v>
      </c>
      <c r="G458" s="47" t="s">
        <v>2280</v>
      </c>
      <c r="H458" s="48" t="s">
        <v>2284</v>
      </c>
      <c r="I458" s="47" t="s">
        <v>2281</v>
      </c>
      <c r="J458" s="48" t="s">
        <v>73</v>
      </c>
      <c r="K458" s="47" t="s">
        <v>1</v>
      </c>
      <c r="L458" s="48">
        <v>365</v>
      </c>
      <c r="M458" s="48">
        <v>716551</v>
      </c>
      <c r="N458" s="48">
        <v>393160</v>
      </c>
      <c r="O458" s="64"/>
      <c r="P458" s="64"/>
      <c r="Q458" s="45">
        <f t="shared" si="12"/>
        <v>0</v>
      </c>
      <c r="R458" s="66"/>
      <c r="S458" s="4" t="str">
        <f t="shared" si="13"/>
        <v/>
      </c>
    </row>
    <row r="459" spans="1:19" x14ac:dyDescent="0.25">
      <c r="A459" s="46">
        <v>445</v>
      </c>
      <c r="B459" s="46">
        <v>1182538</v>
      </c>
      <c r="C459" s="46" t="s">
        <v>7336</v>
      </c>
      <c r="D459" s="46" t="s">
        <v>7337</v>
      </c>
      <c r="E459" s="47" t="s">
        <v>123</v>
      </c>
      <c r="F459" s="47" t="s">
        <v>2185</v>
      </c>
      <c r="G459" s="47" t="s">
        <v>7335</v>
      </c>
      <c r="H459" s="48" t="s">
        <v>7338</v>
      </c>
      <c r="I459" s="47" t="s">
        <v>7335</v>
      </c>
      <c r="J459" s="48" t="s">
        <v>6404</v>
      </c>
      <c r="K459" s="47" t="s">
        <v>6400</v>
      </c>
      <c r="L459" s="48">
        <v>11</v>
      </c>
      <c r="M459" s="48">
        <v>724484</v>
      </c>
      <c r="N459" s="48">
        <v>384471</v>
      </c>
      <c r="O459" s="64"/>
      <c r="P459" s="64"/>
      <c r="Q459" s="45">
        <f t="shared" si="12"/>
        <v>0</v>
      </c>
      <c r="R459" s="66"/>
      <c r="S459" s="4" t="str">
        <f t="shared" si="13"/>
        <v/>
      </c>
    </row>
    <row r="460" spans="1:19" x14ac:dyDescent="0.25">
      <c r="A460" s="42">
        <v>446</v>
      </c>
      <c r="B460" s="46">
        <v>1185734</v>
      </c>
      <c r="C460" s="46" t="s">
        <v>2391</v>
      </c>
      <c r="D460" s="46" t="s">
        <v>2392</v>
      </c>
      <c r="E460" s="47" t="s">
        <v>123</v>
      </c>
      <c r="F460" s="47" t="s">
        <v>2185</v>
      </c>
      <c r="G460" s="47" t="s">
        <v>2034</v>
      </c>
      <c r="H460" s="48" t="s">
        <v>2393</v>
      </c>
      <c r="I460" s="47" t="s">
        <v>2389</v>
      </c>
      <c r="J460" s="48" t="s">
        <v>73</v>
      </c>
      <c r="K460" s="47" t="s">
        <v>1</v>
      </c>
      <c r="L460" s="48" t="s">
        <v>2390</v>
      </c>
      <c r="M460" s="48">
        <v>697157</v>
      </c>
      <c r="N460" s="48">
        <v>411589</v>
      </c>
      <c r="O460" s="64"/>
      <c r="P460" s="64"/>
      <c r="Q460" s="45">
        <f t="shared" si="12"/>
        <v>0</v>
      </c>
      <c r="R460" s="66"/>
      <c r="S460" s="4" t="str">
        <f t="shared" si="13"/>
        <v/>
      </c>
    </row>
    <row r="461" spans="1:19" x14ac:dyDescent="0.25">
      <c r="A461" s="46">
        <v>447</v>
      </c>
      <c r="B461" s="46">
        <v>1185993</v>
      </c>
      <c r="C461" s="46" t="s">
        <v>2395</v>
      </c>
      <c r="D461" s="46" t="s">
        <v>2396</v>
      </c>
      <c r="E461" s="47" t="s">
        <v>123</v>
      </c>
      <c r="F461" s="47" t="s">
        <v>2185</v>
      </c>
      <c r="G461" s="47" t="s">
        <v>2034</v>
      </c>
      <c r="H461" s="48" t="s">
        <v>2397</v>
      </c>
      <c r="I461" s="47" t="s">
        <v>2394</v>
      </c>
      <c r="J461" s="48" t="s">
        <v>73</v>
      </c>
      <c r="K461" s="47" t="s">
        <v>1</v>
      </c>
      <c r="L461" s="48">
        <v>148</v>
      </c>
      <c r="M461" s="48">
        <v>702588</v>
      </c>
      <c r="N461" s="48">
        <v>400238</v>
      </c>
      <c r="O461" s="64"/>
      <c r="P461" s="64"/>
      <c r="Q461" s="45">
        <f t="shared" si="12"/>
        <v>0</v>
      </c>
      <c r="R461" s="66"/>
      <c r="S461" s="4" t="str">
        <f t="shared" si="13"/>
        <v/>
      </c>
    </row>
    <row r="462" spans="1:19" x14ac:dyDescent="0.25">
      <c r="A462" s="46">
        <v>448</v>
      </c>
      <c r="B462" s="46">
        <v>1189668</v>
      </c>
      <c r="C462" s="46" t="s">
        <v>2399</v>
      </c>
      <c r="D462" s="46" t="s">
        <v>2400</v>
      </c>
      <c r="E462" s="47" t="s">
        <v>123</v>
      </c>
      <c r="F462" s="47" t="s">
        <v>2185</v>
      </c>
      <c r="G462" s="47" t="s">
        <v>2034</v>
      </c>
      <c r="H462" s="48" t="s">
        <v>2401</v>
      </c>
      <c r="I462" s="47" t="s">
        <v>2398</v>
      </c>
      <c r="J462" s="48" t="s">
        <v>73</v>
      </c>
      <c r="K462" s="47" t="s">
        <v>1</v>
      </c>
      <c r="L462" s="48">
        <v>1</v>
      </c>
      <c r="M462" s="48">
        <v>396625</v>
      </c>
      <c r="N462" s="48">
        <v>697910</v>
      </c>
      <c r="O462" s="64"/>
      <c r="P462" s="64"/>
      <c r="Q462" s="45">
        <f t="shared" si="12"/>
        <v>0</v>
      </c>
      <c r="R462" s="66"/>
      <c r="S462" s="4" t="str">
        <f t="shared" si="13"/>
        <v/>
      </c>
    </row>
    <row r="463" spans="1:19" x14ac:dyDescent="0.25">
      <c r="A463" s="46">
        <v>449</v>
      </c>
      <c r="B463" s="46">
        <v>76658540</v>
      </c>
      <c r="C463" s="46"/>
      <c r="D463" s="46">
        <v>125533</v>
      </c>
      <c r="E463" s="47" t="s">
        <v>123</v>
      </c>
      <c r="F463" s="47" t="s">
        <v>2185</v>
      </c>
      <c r="G463" s="47" t="s">
        <v>2034</v>
      </c>
      <c r="H463" s="48">
        <v>956810</v>
      </c>
      <c r="I463" s="47" t="s">
        <v>2034</v>
      </c>
      <c r="J463" s="48">
        <v>14319</v>
      </c>
      <c r="K463" s="47" t="s">
        <v>9297</v>
      </c>
      <c r="L463" s="48" t="s">
        <v>684</v>
      </c>
      <c r="M463" s="48">
        <v>398914</v>
      </c>
      <c r="N463" s="48">
        <v>707072</v>
      </c>
      <c r="O463" s="64"/>
      <c r="P463" s="64"/>
      <c r="Q463" s="45">
        <f t="shared" si="12"/>
        <v>0</v>
      </c>
      <c r="R463" s="66"/>
      <c r="S463" s="4" t="str">
        <f t="shared" si="13"/>
        <v/>
      </c>
    </row>
    <row r="464" spans="1:19" x14ac:dyDescent="0.25">
      <c r="A464" s="46">
        <v>450</v>
      </c>
      <c r="B464" s="46">
        <v>1166330</v>
      </c>
      <c r="C464" s="46" t="s">
        <v>7342</v>
      </c>
      <c r="D464" s="46" t="s">
        <v>7343</v>
      </c>
      <c r="E464" s="47" t="s">
        <v>123</v>
      </c>
      <c r="F464" s="47" t="s">
        <v>2185</v>
      </c>
      <c r="G464" s="47" t="s">
        <v>2034</v>
      </c>
      <c r="H464" s="48" t="s">
        <v>7344</v>
      </c>
      <c r="I464" s="47" t="s">
        <v>2034</v>
      </c>
      <c r="J464" s="48" t="s">
        <v>1688</v>
      </c>
      <c r="K464" s="47" t="s">
        <v>1684</v>
      </c>
      <c r="L464" s="48">
        <v>7</v>
      </c>
      <c r="M464" s="48">
        <v>706928</v>
      </c>
      <c r="N464" s="48">
        <v>398778</v>
      </c>
      <c r="O464" s="64"/>
      <c r="P464" s="64"/>
      <c r="Q464" s="45">
        <f t="shared" ref="Q464:Q526" si="14">ROUND((O464+12*P464)*1.23,2)</f>
        <v>0</v>
      </c>
      <c r="R464" s="66"/>
      <c r="S464" s="4" t="str">
        <f t="shared" ref="S464:S526" si="15">IF((COUNTBLANK(O464:P464)+COUNTBLANK(R464))=3,"",IF((COUNTBLANK(O464:P464)+COUNTBLANK(R464))&lt;&gt;0," Błąd: nie wszystkie wartości wypełnione.","")&amp;IF(P464&gt;200," Błąd: abonament przekracza 200 zł.",""))</f>
        <v/>
      </c>
    </row>
    <row r="465" spans="1:19" x14ac:dyDescent="0.25">
      <c r="A465" s="42">
        <v>451</v>
      </c>
      <c r="B465" s="46">
        <v>1190315</v>
      </c>
      <c r="C465" s="46" t="s">
        <v>2449</v>
      </c>
      <c r="D465" s="46" t="s">
        <v>2450</v>
      </c>
      <c r="E465" s="47" t="s">
        <v>123</v>
      </c>
      <c r="F465" s="47" t="s">
        <v>2185</v>
      </c>
      <c r="G465" s="47" t="s">
        <v>2447</v>
      </c>
      <c r="H465" s="48" t="s">
        <v>2451</v>
      </c>
      <c r="I465" s="47" t="s">
        <v>2448</v>
      </c>
      <c r="J465" s="48" t="s">
        <v>73</v>
      </c>
      <c r="K465" s="47" t="s">
        <v>1</v>
      </c>
      <c r="L465" s="48">
        <v>85</v>
      </c>
      <c r="M465" s="48">
        <v>716554</v>
      </c>
      <c r="N465" s="48">
        <v>389947</v>
      </c>
      <c r="O465" s="64"/>
      <c r="P465" s="64"/>
      <c r="Q465" s="45">
        <f t="shared" si="14"/>
        <v>0</v>
      </c>
      <c r="R465" s="66"/>
      <c r="S465" s="4" t="str">
        <f t="shared" si="15"/>
        <v/>
      </c>
    </row>
    <row r="466" spans="1:19" x14ac:dyDescent="0.25">
      <c r="A466" s="46">
        <v>452</v>
      </c>
      <c r="B466" s="46">
        <v>1190953</v>
      </c>
      <c r="C466" s="46" t="s">
        <v>2454</v>
      </c>
      <c r="D466" s="46" t="s">
        <v>2455</v>
      </c>
      <c r="E466" s="47" t="s">
        <v>123</v>
      </c>
      <c r="F466" s="47" t="s">
        <v>2185</v>
      </c>
      <c r="G466" s="47" t="s">
        <v>2447</v>
      </c>
      <c r="H466" s="48" t="s">
        <v>2456</v>
      </c>
      <c r="I466" s="47" t="s">
        <v>2447</v>
      </c>
      <c r="J466" s="48" t="s">
        <v>2457</v>
      </c>
      <c r="K466" s="47" t="s">
        <v>2452</v>
      </c>
      <c r="L466" s="48" t="s">
        <v>2453</v>
      </c>
      <c r="M466" s="48">
        <v>385517</v>
      </c>
      <c r="N466" s="48">
        <v>719308</v>
      </c>
      <c r="O466" s="64"/>
      <c r="P466" s="64"/>
      <c r="Q466" s="45">
        <f t="shared" si="14"/>
        <v>0</v>
      </c>
      <c r="R466" s="66"/>
      <c r="S466" s="4" t="str">
        <f t="shared" si="15"/>
        <v/>
      </c>
    </row>
    <row r="467" spans="1:19" x14ac:dyDescent="0.25">
      <c r="A467" s="46">
        <v>453</v>
      </c>
      <c r="B467" s="46">
        <v>1198346</v>
      </c>
      <c r="C467" s="46" t="s">
        <v>2192</v>
      </c>
      <c r="D467" s="46" t="s">
        <v>2193</v>
      </c>
      <c r="E467" s="47" t="s">
        <v>123</v>
      </c>
      <c r="F467" s="47" t="s">
        <v>136</v>
      </c>
      <c r="G467" s="47" t="s">
        <v>2190</v>
      </c>
      <c r="H467" s="48" t="s">
        <v>2194</v>
      </c>
      <c r="I467" s="47" t="s">
        <v>2191</v>
      </c>
      <c r="J467" s="48" t="s">
        <v>73</v>
      </c>
      <c r="K467" s="47" t="s">
        <v>1</v>
      </c>
      <c r="L467" s="48">
        <v>85</v>
      </c>
      <c r="M467" s="48">
        <v>737297</v>
      </c>
      <c r="N467" s="48">
        <v>440800</v>
      </c>
      <c r="O467" s="64"/>
      <c r="P467" s="64"/>
      <c r="Q467" s="45">
        <f t="shared" si="14"/>
        <v>0</v>
      </c>
      <c r="R467" s="66"/>
      <c r="S467" s="4" t="str">
        <f t="shared" si="15"/>
        <v/>
      </c>
    </row>
    <row r="468" spans="1:19" x14ac:dyDescent="0.25">
      <c r="A468" s="46">
        <v>454</v>
      </c>
      <c r="B468" s="46">
        <v>1199120</v>
      </c>
      <c r="C468" s="46" t="s">
        <v>139</v>
      </c>
      <c r="D468" s="46" t="s">
        <v>140</v>
      </c>
      <c r="E468" s="47" t="s">
        <v>123</v>
      </c>
      <c r="F468" s="47" t="s">
        <v>136</v>
      </c>
      <c r="G468" s="47" t="s">
        <v>137</v>
      </c>
      <c r="H468" s="48" t="s">
        <v>141</v>
      </c>
      <c r="I468" s="47" t="s">
        <v>137</v>
      </c>
      <c r="J468" s="48" t="s">
        <v>142</v>
      </c>
      <c r="K468" s="47" t="s">
        <v>138</v>
      </c>
      <c r="L468" s="48">
        <v>45</v>
      </c>
      <c r="M468" s="48">
        <v>429138</v>
      </c>
      <c r="N468" s="48">
        <v>750896</v>
      </c>
      <c r="O468" s="64"/>
      <c r="P468" s="64"/>
      <c r="Q468" s="45">
        <f t="shared" si="14"/>
        <v>0</v>
      </c>
      <c r="R468" s="66"/>
      <c r="S468" s="4" t="str">
        <f t="shared" si="15"/>
        <v/>
      </c>
    </row>
    <row r="469" spans="1:19" x14ac:dyDescent="0.25">
      <c r="A469" s="46">
        <v>455</v>
      </c>
      <c r="B469" s="46">
        <v>1200998</v>
      </c>
      <c r="C469" s="46" t="s">
        <v>184</v>
      </c>
      <c r="D469" s="46" t="s">
        <v>185</v>
      </c>
      <c r="E469" s="47" t="s">
        <v>123</v>
      </c>
      <c r="F469" s="47" t="s">
        <v>136</v>
      </c>
      <c r="G469" s="47" t="s">
        <v>182</v>
      </c>
      <c r="H469" s="48" t="s">
        <v>186</v>
      </c>
      <c r="I469" s="47" t="s">
        <v>183</v>
      </c>
      <c r="J469" s="48" t="s">
        <v>73</v>
      </c>
      <c r="K469" s="47" t="s">
        <v>1</v>
      </c>
      <c r="L469" s="48">
        <v>35</v>
      </c>
      <c r="M469" s="48">
        <v>754564</v>
      </c>
      <c r="N469" s="48">
        <v>457210</v>
      </c>
      <c r="O469" s="64"/>
      <c r="P469" s="64"/>
      <c r="Q469" s="45">
        <f t="shared" si="14"/>
        <v>0</v>
      </c>
      <c r="R469" s="66"/>
      <c r="S469" s="4" t="str">
        <f t="shared" si="15"/>
        <v/>
      </c>
    </row>
    <row r="470" spans="1:19" x14ac:dyDescent="0.25">
      <c r="A470" s="42">
        <v>456</v>
      </c>
      <c r="B470" s="46">
        <v>6674573</v>
      </c>
      <c r="C470" s="46"/>
      <c r="D470" s="46">
        <v>86536</v>
      </c>
      <c r="E470" s="47" t="s">
        <v>123</v>
      </c>
      <c r="F470" s="47" t="s">
        <v>136</v>
      </c>
      <c r="G470" s="47" t="s">
        <v>228</v>
      </c>
      <c r="H470" s="48">
        <v>0</v>
      </c>
      <c r="I470" s="47" t="s">
        <v>9420</v>
      </c>
      <c r="J470" s="48" t="s">
        <v>73</v>
      </c>
      <c r="K470" s="47"/>
      <c r="L470" s="48" t="s">
        <v>5472</v>
      </c>
      <c r="M470" s="48">
        <v>437196</v>
      </c>
      <c r="N470" s="48">
        <v>755335</v>
      </c>
      <c r="O470" s="64"/>
      <c r="P470" s="64"/>
      <c r="Q470" s="45">
        <f t="shared" si="14"/>
        <v>0</v>
      </c>
      <c r="R470" s="66"/>
      <c r="S470" s="4" t="str">
        <f t="shared" si="15"/>
        <v/>
      </c>
    </row>
    <row r="471" spans="1:19" x14ac:dyDescent="0.25">
      <c r="A471" s="46">
        <v>457</v>
      </c>
      <c r="B471" s="46">
        <v>1205399</v>
      </c>
      <c r="C471" s="46" t="s">
        <v>231</v>
      </c>
      <c r="D471" s="46" t="s">
        <v>232</v>
      </c>
      <c r="E471" s="47" t="s">
        <v>123</v>
      </c>
      <c r="F471" s="47" t="s">
        <v>136</v>
      </c>
      <c r="G471" s="47" t="s">
        <v>228</v>
      </c>
      <c r="H471" s="48" t="s">
        <v>233</v>
      </c>
      <c r="I471" s="47" t="s">
        <v>229</v>
      </c>
      <c r="J471" s="48" t="s">
        <v>73</v>
      </c>
      <c r="K471" s="47" t="s">
        <v>1</v>
      </c>
      <c r="L471" s="48" t="s">
        <v>230</v>
      </c>
      <c r="M471" s="48">
        <v>752182</v>
      </c>
      <c r="N471" s="48">
        <v>444338</v>
      </c>
      <c r="O471" s="64"/>
      <c r="P471" s="64"/>
      <c r="Q471" s="45">
        <f t="shared" si="14"/>
        <v>0</v>
      </c>
      <c r="R471" s="66"/>
      <c r="S471" s="4" t="str">
        <f t="shared" si="15"/>
        <v/>
      </c>
    </row>
    <row r="472" spans="1:19" x14ac:dyDescent="0.25">
      <c r="A472" s="46">
        <v>458</v>
      </c>
      <c r="B472" s="46">
        <v>1196267</v>
      </c>
      <c r="C472" s="46" t="s">
        <v>6370</v>
      </c>
      <c r="D472" s="46" t="s">
        <v>6371</v>
      </c>
      <c r="E472" s="47" t="s">
        <v>123</v>
      </c>
      <c r="F472" s="47" t="s">
        <v>136</v>
      </c>
      <c r="G472" s="47" t="s">
        <v>228</v>
      </c>
      <c r="H472" s="48" t="s">
        <v>6369</v>
      </c>
      <c r="I472" s="47" t="s">
        <v>228</v>
      </c>
      <c r="J472" s="48" t="s">
        <v>652</v>
      </c>
      <c r="K472" s="47" t="s">
        <v>648</v>
      </c>
      <c r="L472" s="48">
        <v>25</v>
      </c>
      <c r="M472" s="48">
        <v>749687</v>
      </c>
      <c r="N472" s="48">
        <v>441560</v>
      </c>
      <c r="O472" s="64"/>
      <c r="P472" s="64"/>
      <c r="Q472" s="45">
        <f t="shared" si="14"/>
        <v>0</v>
      </c>
      <c r="R472" s="66"/>
      <c r="S472" s="4" t="str">
        <f t="shared" si="15"/>
        <v/>
      </c>
    </row>
    <row r="473" spans="1:19" x14ac:dyDescent="0.25">
      <c r="A473" s="46">
        <v>459</v>
      </c>
      <c r="B473" s="46">
        <v>1196264</v>
      </c>
      <c r="C473" s="46" t="s">
        <v>6367</v>
      </c>
      <c r="D473" s="46" t="s">
        <v>6368</v>
      </c>
      <c r="E473" s="47" t="s">
        <v>123</v>
      </c>
      <c r="F473" s="47" t="s">
        <v>136</v>
      </c>
      <c r="G473" s="47" t="s">
        <v>228</v>
      </c>
      <c r="H473" s="48" t="s">
        <v>6369</v>
      </c>
      <c r="I473" s="47" t="s">
        <v>228</v>
      </c>
      <c r="J473" s="48" t="s">
        <v>652</v>
      </c>
      <c r="K473" s="47" t="s">
        <v>648</v>
      </c>
      <c r="L473" s="48">
        <v>2</v>
      </c>
      <c r="M473" s="48">
        <v>749738</v>
      </c>
      <c r="N473" s="48">
        <v>441306</v>
      </c>
      <c r="O473" s="64"/>
      <c r="P473" s="64"/>
      <c r="Q473" s="45">
        <f t="shared" si="14"/>
        <v>0</v>
      </c>
      <c r="R473" s="66"/>
      <c r="S473" s="4" t="str">
        <f t="shared" si="15"/>
        <v/>
      </c>
    </row>
    <row r="474" spans="1:19" x14ac:dyDescent="0.25">
      <c r="A474" s="46">
        <v>460</v>
      </c>
      <c r="B474" s="46">
        <v>1194323</v>
      </c>
      <c r="C474" s="46" t="s">
        <v>6372</v>
      </c>
      <c r="D474" s="46" t="s">
        <v>6373</v>
      </c>
      <c r="E474" s="47" t="s">
        <v>123</v>
      </c>
      <c r="F474" s="47" t="s">
        <v>136</v>
      </c>
      <c r="G474" s="47" t="s">
        <v>228</v>
      </c>
      <c r="H474" s="48" t="s">
        <v>6369</v>
      </c>
      <c r="I474" s="47" t="s">
        <v>228</v>
      </c>
      <c r="J474" s="48" t="s">
        <v>1223</v>
      </c>
      <c r="K474" s="47" t="s">
        <v>1219</v>
      </c>
      <c r="L474" s="48">
        <v>8</v>
      </c>
      <c r="M474" s="48">
        <v>749992</v>
      </c>
      <c r="N474" s="48">
        <v>441724</v>
      </c>
      <c r="O474" s="64"/>
      <c r="P474" s="64"/>
      <c r="Q474" s="45">
        <f t="shared" si="14"/>
        <v>0</v>
      </c>
      <c r="R474" s="66"/>
      <c r="S474" s="4" t="str">
        <f t="shared" si="15"/>
        <v/>
      </c>
    </row>
    <row r="475" spans="1:19" x14ac:dyDescent="0.25">
      <c r="A475" s="42">
        <v>461</v>
      </c>
      <c r="B475" s="46">
        <v>1195849</v>
      </c>
      <c r="C475" s="46" t="s">
        <v>6375</v>
      </c>
      <c r="D475" s="46" t="s">
        <v>6376</v>
      </c>
      <c r="E475" s="47" t="s">
        <v>123</v>
      </c>
      <c r="F475" s="47" t="s">
        <v>136</v>
      </c>
      <c r="G475" s="47" t="s">
        <v>228</v>
      </c>
      <c r="H475" s="48" t="s">
        <v>6369</v>
      </c>
      <c r="I475" s="47" t="s">
        <v>228</v>
      </c>
      <c r="J475" s="48" t="s">
        <v>6377</v>
      </c>
      <c r="K475" s="47" t="s">
        <v>6374</v>
      </c>
      <c r="L475" s="48" t="s">
        <v>4995</v>
      </c>
      <c r="M475" s="48">
        <v>750052</v>
      </c>
      <c r="N475" s="48">
        <v>441015</v>
      </c>
      <c r="O475" s="64"/>
      <c r="P475" s="64"/>
      <c r="Q475" s="45">
        <f t="shared" si="14"/>
        <v>0</v>
      </c>
      <c r="R475" s="66"/>
      <c r="S475" s="4" t="str">
        <f t="shared" si="15"/>
        <v/>
      </c>
    </row>
    <row r="476" spans="1:19" x14ac:dyDescent="0.25">
      <c r="A476" s="46">
        <v>462</v>
      </c>
      <c r="B476" s="46">
        <v>1196480</v>
      </c>
      <c r="C476" s="46" t="s">
        <v>6378</v>
      </c>
      <c r="D476" s="46" t="s">
        <v>6379</v>
      </c>
      <c r="E476" s="47" t="s">
        <v>123</v>
      </c>
      <c r="F476" s="47" t="s">
        <v>136</v>
      </c>
      <c r="G476" s="47" t="s">
        <v>228</v>
      </c>
      <c r="H476" s="48" t="s">
        <v>6369</v>
      </c>
      <c r="I476" s="47" t="s">
        <v>228</v>
      </c>
      <c r="J476" s="48" t="s">
        <v>6377</v>
      </c>
      <c r="K476" s="47" t="s">
        <v>6374</v>
      </c>
      <c r="L476" s="48">
        <v>3</v>
      </c>
      <c r="M476" s="48">
        <v>750189</v>
      </c>
      <c r="N476" s="48">
        <v>440975</v>
      </c>
      <c r="O476" s="64"/>
      <c r="P476" s="64"/>
      <c r="Q476" s="45">
        <f t="shared" si="14"/>
        <v>0</v>
      </c>
      <c r="R476" s="66"/>
      <c r="S476" s="4" t="str">
        <f t="shared" si="15"/>
        <v/>
      </c>
    </row>
    <row r="477" spans="1:19" x14ac:dyDescent="0.25">
      <c r="A477" s="46">
        <v>463</v>
      </c>
      <c r="B477" s="46">
        <v>1208705</v>
      </c>
      <c r="C477" s="46" t="s">
        <v>282</v>
      </c>
      <c r="D477" s="46" t="s">
        <v>283</v>
      </c>
      <c r="E477" s="47" t="s">
        <v>123</v>
      </c>
      <c r="F477" s="47" t="s">
        <v>136</v>
      </c>
      <c r="G477" s="47" t="s">
        <v>276</v>
      </c>
      <c r="H477" s="48" t="s">
        <v>284</v>
      </c>
      <c r="I477" s="47" t="s">
        <v>276</v>
      </c>
      <c r="J477" s="48" t="s">
        <v>73</v>
      </c>
      <c r="K477" s="47" t="s">
        <v>1</v>
      </c>
      <c r="L477" s="48">
        <v>53</v>
      </c>
      <c r="M477" s="48">
        <v>444250</v>
      </c>
      <c r="N477" s="48">
        <v>739783</v>
      </c>
      <c r="O477" s="64"/>
      <c r="P477" s="64"/>
      <c r="Q477" s="45">
        <f t="shared" si="14"/>
        <v>0</v>
      </c>
      <c r="R477" s="66"/>
      <c r="S477" s="4" t="str">
        <f t="shared" si="15"/>
        <v/>
      </c>
    </row>
    <row r="478" spans="1:19" x14ac:dyDescent="0.25">
      <c r="A478" s="46">
        <v>464</v>
      </c>
      <c r="B478" s="46">
        <v>1208202</v>
      </c>
      <c r="C478" s="46" t="s">
        <v>279</v>
      </c>
      <c r="D478" s="46" t="s">
        <v>280</v>
      </c>
      <c r="E478" s="47" t="s">
        <v>123</v>
      </c>
      <c r="F478" s="47" t="s">
        <v>136</v>
      </c>
      <c r="G478" s="47" t="s">
        <v>276</v>
      </c>
      <c r="H478" s="48" t="s">
        <v>281</v>
      </c>
      <c r="I478" s="47" t="s">
        <v>277</v>
      </c>
      <c r="J478" s="48" t="s">
        <v>73</v>
      </c>
      <c r="K478" s="47" t="s">
        <v>1</v>
      </c>
      <c r="L478" s="48" t="s">
        <v>278</v>
      </c>
      <c r="M478" s="48">
        <v>735342</v>
      </c>
      <c r="N478" s="48">
        <v>443991</v>
      </c>
      <c r="O478" s="64"/>
      <c r="P478" s="64"/>
      <c r="Q478" s="45">
        <f t="shared" si="14"/>
        <v>0</v>
      </c>
      <c r="R478" s="66"/>
      <c r="S478" s="4" t="str">
        <f t="shared" si="15"/>
        <v/>
      </c>
    </row>
    <row r="479" spans="1:19" x14ac:dyDescent="0.25">
      <c r="A479" s="46">
        <v>465</v>
      </c>
      <c r="B479" s="46">
        <v>1208877</v>
      </c>
      <c r="C479" s="46" t="s">
        <v>286</v>
      </c>
      <c r="D479" s="46" t="s">
        <v>287</v>
      </c>
      <c r="E479" s="47" t="s">
        <v>123</v>
      </c>
      <c r="F479" s="47" t="s">
        <v>136</v>
      </c>
      <c r="G479" s="47" t="s">
        <v>276</v>
      </c>
      <c r="H479" s="48" t="s">
        <v>288</v>
      </c>
      <c r="I479" s="47" t="s">
        <v>285</v>
      </c>
      <c r="J479" s="48" t="s">
        <v>73</v>
      </c>
      <c r="K479" s="47" t="s">
        <v>1</v>
      </c>
      <c r="L479" s="48">
        <v>27</v>
      </c>
      <c r="M479" s="48">
        <v>744055</v>
      </c>
      <c r="N479" s="48">
        <v>449808</v>
      </c>
      <c r="O479" s="64"/>
      <c r="P479" s="64"/>
      <c r="Q479" s="45">
        <f t="shared" si="14"/>
        <v>0</v>
      </c>
      <c r="R479" s="66"/>
      <c r="S479" s="4" t="str">
        <f t="shared" si="15"/>
        <v/>
      </c>
    </row>
    <row r="480" spans="1:19" x14ac:dyDescent="0.25">
      <c r="A480" s="42">
        <v>466</v>
      </c>
      <c r="B480" s="46">
        <v>9633392</v>
      </c>
      <c r="C480" s="46" t="s">
        <v>299</v>
      </c>
      <c r="D480" s="46" t="s">
        <v>300</v>
      </c>
      <c r="E480" s="47" t="s">
        <v>123</v>
      </c>
      <c r="F480" s="47" t="s">
        <v>136</v>
      </c>
      <c r="G480" s="47" t="s">
        <v>297</v>
      </c>
      <c r="H480" s="48" t="s">
        <v>301</v>
      </c>
      <c r="I480" s="47" t="s">
        <v>298</v>
      </c>
      <c r="J480" s="48" t="s">
        <v>73</v>
      </c>
      <c r="K480" s="47" t="s">
        <v>1</v>
      </c>
      <c r="L480" s="48">
        <v>133</v>
      </c>
      <c r="M480" s="48">
        <v>758174</v>
      </c>
      <c r="N480" s="48">
        <v>432637</v>
      </c>
      <c r="O480" s="64"/>
      <c r="P480" s="64"/>
      <c r="Q480" s="45">
        <f t="shared" si="14"/>
        <v>0</v>
      </c>
      <c r="R480" s="66"/>
      <c r="S480" s="4" t="str">
        <f t="shared" si="15"/>
        <v/>
      </c>
    </row>
    <row r="481" spans="1:19" x14ac:dyDescent="0.25">
      <c r="A481" s="46">
        <v>467</v>
      </c>
      <c r="B481" s="46">
        <v>1211615</v>
      </c>
      <c r="C481" s="46" t="s">
        <v>303</v>
      </c>
      <c r="D481" s="46" t="s">
        <v>304</v>
      </c>
      <c r="E481" s="47" t="s">
        <v>123</v>
      </c>
      <c r="F481" s="47" t="s">
        <v>136</v>
      </c>
      <c r="G481" s="47" t="s">
        <v>297</v>
      </c>
      <c r="H481" s="48" t="s">
        <v>305</v>
      </c>
      <c r="I481" s="47" t="s">
        <v>297</v>
      </c>
      <c r="J481" s="48" t="s">
        <v>306</v>
      </c>
      <c r="K481" s="47" t="s">
        <v>302</v>
      </c>
      <c r="L481" s="48">
        <v>25</v>
      </c>
      <c r="M481" s="48">
        <v>761507</v>
      </c>
      <c r="N481" s="48">
        <v>438920</v>
      </c>
      <c r="O481" s="64"/>
      <c r="P481" s="64"/>
      <c r="Q481" s="45">
        <f t="shared" si="14"/>
        <v>0</v>
      </c>
      <c r="R481" s="66"/>
      <c r="S481" s="4" t="str">
        <f t="shared" si="15"/>
        <v/>
      </c>
    </row>
    <row r="482" spans="1:19" x14ac:dyDescent="0.25">
      <c r="A482" s="46">
        <v>468</v>
      </c>
      <c r="B482" s="46">
        <v>8064584</v>
      </c>
      <c r="C482" s="46" t="s">
        <v>7308</v>
      </c>
      <c r="D482" s="46" t="s">
        <v>7309</v>
      </c>
      <c r="E482" s="47" t="s">
        <v>123</v>
      </c>
      <c r="F482" s="47" t="s">
        <v>2402</v>
      </c>
      <c r="G482" s="47" t="s">
        <v>7303</v>
      </c>
      <c r="H482" s="48" t="s">
        <v>7306</v>
      </c>
      <c r="I482" s="47" t="s">
        <v>7303</v>
      </c>
      <c r="J482" s="48" t="s">
        <v>7310</v>
      </c>
      <c r="K482" s="47" t="s">
        <v>7307</v>
      </c>
      <c r="L482" s="48">
        <v>20</v>
      </c>
      <c r="M482" s="48">
        <v>699601</v>
      </c>
      <c r="N482" s="48">
        <v>412749</v>
      </c>
      <c r="O482" s="64"/>
      <c r="P482" s="64"/>
      <c r="Q482" s="45">
        <f t="shared" si="14"/>
        <v>0</v>
      </c>
      <c r="R482" s="66"/>
      <c r="S482" s="4" t="str">
        <f t="shared" si="15"/>
        <v/>
      </c>
    </row>
    <row r="483" spans="1:19" x14ac:dyDescent="0.25">
      <c r="A483" s="46">
        <v>469</v>
      </c>
      <c r="B483" s="46">
        <v>1217519</v>
      </c>
      <c r="C483" s="46" t="s">
        <v>7304</v>
      </c>
      <c r="D483" s="46" t="s">
        <v>7305</v>
      </c>
      <c r="E483" s="47" t="s">
        <v>123</v>
      </c>
      <c r="F483" s="47" t="s">
        <v>2402</v>
      </c>
      <c r="G483" s="47" t="s">
        <v>7303</v>
      </c>
      <c r="H483" s="48" t="s">
        <v>7306</v>
      </c>
      <c r="I483" s="47" t="s">
        <v>7303</v>
      </c>
      <c r="J483" s="48" t="s">
        <v>6682</v>
      </c>
      <c r="K483" s="47" t="s">
        <v>6679</v>
      </c>
      <c r="L483" s="48">
        <v>3</v>
      </c>
      <c r="M483" s="48">
        <v>697375</v>
      </c>
      <c r="N483" s="48">
        <v>415778</v>
      </c>
      <c r="O483" s="64"/>
      <c r="P483" s="64"/>
      <c r="Q483" s="45">
        <f t="shared" si="14"/>
        <v>0</v>
      </c>
      <c r="R483" s="66"/>
      <c r="S483" s="4" t="str">
        <f t="shared" si="15"/>
        <v/>
      </c>
    </row>
    <row r="484" spans="1:19" x14ac:dyDescent="0.25">
      <c r="A484" s="46">
        <v>470</v>
      </c>
      <c r="B484" s="46">
        <v>1218854</v>
      </c>
      <c r="C484" s="46" t="s">
        <v>4946</v>
      </c>
      <c r="D484" s="46" t="s">
        <v>4947</v>
      </c>
      <c r="E484" s="47" t="s">
        <v>123</v>
      </c>
      <c r="F484" s="47" t="s">
        <v>2402</v>
      </c>
      <c r="G484" s="47" t="s">
        <v>4944</v>
      </c>
      <c r="H484" s="48" t="s">
        <v>4948</v>
      </c>
      <c r="I484" s="47" t="s">
        <v>4945</v>
      </c>
      <c r="J484" s="48" t="s">
        <v>73</v>
      </c>
      <c r="K484" s="47" t="s">
        <v>1</v>
      </c>
      <c r="L484" s="48">
        <v>4</v>
      </c>
      <c r="M484" s="48">
        <v>707341</v>
      </c>
      <c r="N484" s="48">
        <v>431620</v>
      </c>
      <c r="O484" s="64"/>
      <c r="P484" s="64"/>
      <c r="Q484" s="45">
        <f t="shared" si="14"/>
        <v>0</v>
      </c>
      <c r="R484" s="66"/>
      <c r="S484" s="4" t="str">
        <f t="shared" si="15"/>
        <v/>
      </c>
    </row>
    <row r="485" spans="1:19" x14ac:dyDescent="0.25">
      <c r="A485" s="42">
        <v>471</v>
      </c>
      <c r="B485" s="46">
        <v>1227428</v>
      </c>
      <c r="C485" s="46" t="s">
        <v>2405</v>
      </c>
      <c r="D485" s="46" t="s">
        <v>2406</v>
      </c>
      <c r="E485" s="47" t="s">
        <v>123</v>
      </c>
      <c r="F485" s="47" t="s">
        <v>2402</v>
      </c>
      <c r="G485" s="47" t="s">
        <v>2403</v>
      </c>
      <c r="H485" s="48" t="s">
        <v>2407</v>
      </c>
      <c r="I485" s="47" t="s">
        <v>2404</v>
      </c>
      <c r="J485" s="48" t="s">
        <v>73</v>
      </c>
      <c r="K485" s="47" t="s">
        <v>1</v>
      </c>
      <c r="L485" s="48">
        <v>144</v>
      </c>
      <c r="M485" s="48">
        <v>706055</v>
      </c>
      <c r="N485" s="48">
        <v>426542</v>
      </c>
      <c r="O485" s="64"/>
      <c r="P485" s="64"/>
      <c r="Q485" s="45">
        <f t="shared" si="14"/>
        <v>0</v>
      </c>
      <c r="R485" s="66"/>
      <c r="S485" s="4" t="str">
        <f t="shared" si="15"/>
        <v/>
      </c>
    </row>
    <row r="486" spans="1:19" x14ac:dyDescent="0.25">
      <c r="A486" s="46">
        <v>472</v>
      </c>
      <c r="B486" s="46">
        <v>1230688</v>
      </c>
      <c r="C486" s="46" t="s">
        <v>2414</v>
      </c>
      <c r="D486" s="46" t="s">
        <v>2415</v>
      </c>
      <c r="E486" s="47" t="s">
        <v>123</v>
      </c>
      <c r="F486" s="47" t="s">
        <v>2402</v>
      </c>
      <c r="G486" s="47" t="s">
        <v>2412</v>
      </c>
      <c r="H486" s="48" t="s">
        <v>2416</v>
      </c>
      <c r="I486" s="47" t="s">
        <v>2412</v>
      </c>
      <c r="J486" s="48" t="s">
        <v>2417</v>
      </c>
      <c r="K486" s="47" t="s">
        <v>2413</v>
      </c>
      <c r="L486" s="48">
        <v>2</v>
      </c>
      <c r="M486" s="48">
        <v>415824</v>
      </c>
      <c r="N486" s="48">
        <v>692091</v>
      </c>
      <c r="O486" s="64"/>
      <c r="P486" s="64"/>
      <c r="Q486" s="45">
        <f t="shared" si="14"/>
        <v>0</v>
      </c>
      <c r="R486" s="66"/>
      <c r="S486" s="4" t="str">
        <f t="shared" si="15"/>
        <v/>
      </c>
    </row>
    <row r="487" spans="1:19" x14ac:dyDescent="0.25">
      <c r="A487" s="46">
        <v>473</v>
      </c>
      <c r="B487" s="46">
        <v>1231985</v>
      </c>
      <c r="C487" s="46" t="s">
        <v>2428</v>
      </c>
      <c r="D487" s="46" t="s">
        <v>2429</v>
      </c>
      <c r="E487" s="47" t="s">
        <v>123</v>
      </c>
      <c r="F487" s="47" t="s">
        <v>2402</v>
      </c>
      <c r="G487" s="47" t="s">
        <v>2422</v>
      </c>
      <c r="H487" s="48" t="s">
        <v>2430</v>
      </c>
      <c r="I487" s="47" t="s">
        <v>2427</v>
      </c>
      <c r="J487" s="48" t="s">
        <v>73</v>
      </c>
      <c r="K487" s="47" t="s">
        <v>1</v>
      </c>
      <c r="L487" s="48">
        <v>298</v>
      </c>
      <c r="M487" s="48">
        <v>718029</v>
      </c>
      <c r="N487" s="48">
        <v>420891</v>
      </c>
      <c r="O487" s="64"/>
      <c r="P487" s="64"/>
      <c r="Q487" s="45">
        <f t="shared" si="14"/>
        <v>0</v>
      </c>
      <c r="R487" s="66"/>
      <c r="S487" s="4" t="str">
        <f t="shared" si="15"/>
        <v/>
      </c>
    </row>
    <row r="488" spans="1:19" x14ac:dyDescent="0.25">
      <c r="A488" s="46">
        <v>474</v>
      </c>
      <c r="B488" s="46">
        <v>1231256</v>
      </c>
      <c r="C488" s="46" t="s">
        <v>2424</v>
      </c>
      <c r="D488" s="46" t="s">
        <v>2425</v>
      </c>
      <c r="E488" s="47" t="s">
        <v>123</v>
      </c>
      <c r="F488" s="47" t="s">
        <v>2402</v>
      </c>
      <c r="G488" s="47" t="s">
        <v>2422</v>
      </c>
      <c r="H488" s="48" t="s">
        <v>2426</v>
      </c>
      <c r="I488" s="47" t="s">
        <v>2423</v>
      </c>
      <c r="J488" s="48" t="s">
        <v>73</v>
      </c>
      <c r="K488" s="47" t="s">
        <v>1</v>
      </c>
      <c r="L488" s="48">
        <v>24</v>
      </c>
      <c r="M488" s="48">
        <v>712006</v>
      </c>
      <c r="N488" s="48">
        <v>417896</v>
      </c>
      <c r="O488" s="64"/>
      <c r="P488" s="64"/>
      <c r="Q488" s="45">
        <f t="shared" si="14"/>
        <v>0</v>
      </c>
      <c r="R488" s="66"/>
      <c r="S488" s="4" t="str">
        <f t="shared" si="15"/>
        <v/>
      </c>
    </row>
    <row r="489" spans="1:19" x14ac:dyDescent="0.25">
      <c r="A489" s="46">
        <v>475</v>
      </c>
      <c r="B489" s="46">
        <v>1242988</v>
      </c>
      <c r="C489" s="46" t="s">
        <v>2301</v>
      </c>
      <c r="D489" s="46" t="s">
        <v>2302</v>
      </c>
      <c r="E489" s="47" t="s">
        <v>123</v>
      </c>
      <c r="F489" s="47" t="s">
        <v>2298</v>
      </c>
      <c r="G489" s="47" t="s">
        <v>2299</v>
      </c>
      <c r="H489" s="48" t="s">
        <v>2303</v>
      </c>
      <c r="I489" s="47" t="s">
        <v>2300</v>
      </c>
      <c r="J489" s="48" t="s">
        <v>73</v>
      </c>
      <c r="K489" s="47" t="s">
        <v>1</v>
      </c>
      <c r="L489" s="48">
        <v>22</v>
      </c>
      <c r="M489" s="48">
        <v>764653</v>
      </c>
      <c r="N489" s="48">
        <v>377716</v>
      </c>
      <c r="O489" s="64"/>
      <c r="P489" s="64"/>
      <c r="Q489" s="45">
        <f t="shared" si="14"/>
        <v>0</v>
      </c>
      <c r="R489" s="66"/>
      <c r="S489" s="4" t="str">
        <f t="shared" si="15"/>
        <v/>
      </c>
    </row>
    <row r="490" spans="1:19" x14ac:dyDescent="0.25">
      <c r="A490" s="42">
        <v>476</v>
      </c>
      <c r="B490" s="46">
        <v>63276974</v>
      </c>
      <c r="C490" s="46"/>
      <c r="D490" s="46" t="s">
        <v>9324</v>
      </c>
      <c r="E490" s="47" t="s">
        <v>123</v>
      </c>
      <c r="F490" s="47" t="s">
        <v>2298</v>
      </c>
      <c r="G490" s="47" t="s">
        <v>2379</v>
      </c>
      <c r="H490" s="48">
        <v>389280</v>
      </c>
      <c r="I490" s="47" t="s">
        <v>9323</v>
      </c>
      <c r="J490" s="48">
        <v>99999</v>
      </c>
      <c r="K490" s="47"/>
      <c r="L490" s="48">
        <v>33</v>
      </c>
      <c r="M490" s="48">
        <v>368840</v>
      </c>
      <c r="N490" s="48">
        <v>765182</v>
      </c>
      <c r="O490" s="64"/>
      <c r="P490" s="64"/>
      <c r="Q490" s="45">
        <f t="shared" si="14"/>
        <v>0</v>
      </c>
      <c r="R490" s="66"/>
      <c r="S490" s="4" t="str">
        <f t="shared" si="15"/>
        <v/>
      </c>
    </row>
    <row r="491" spans="1:19" x14ac:dyDescent="0.25">
      <c r="A491" s="46">
        <v>477</v>
      </c>
      <c r="B491" s="46">
        <v>1246618</v>
      </c>
      <c r="C491" s="46" t="s">
        <v>2381</v>
      </c>
      <c r="D491" s="46" t="s">
        <v>2382</v>
      </c>
      <c r="E491" s="47" t="s">
        <v>123</v>
      </c>
      <c r="F491" s="47" t="s">
        <v>2298</v>
      </c>
      <c r="G491" s="47" t="s">
        <v>2379</v>
      </c>
      <c r="H491" s="48" t="s">
        <v>2383</v>
      </c>
      <c r="I491" s="47" t="s">
        <v>2380</v>
      </c>
      <c r="J491" s="48" t="s">
        <v>73</v>
      </c>
      <c r="K491" s="47" t="s">
        <v>1</v>
      </c>
      <c r="L491" s="48">
        <v>54</v>
      </c>
      <c r="M491" s="48">
        <v>765791</v>
      </c>
      <c r="N491" s="48">
        <v>369388</v>
      </c>
      <c r="O491" s="64"/>
      <c r="P491" s="64"/>
      <c r="Q491" s="45">
        <f t="shared" si="14"/>
        <v>0</v>
      </c>
      <c r="R491" s="66"/>
      <c r="S491" s="4" t="str">
        <f t="shared" si="15"/>
        <v/>
      </c>
    </row>
    <row r="492" spans="1:19" x14ac:dyDescent="0.25">
      <c r="A492" s="46">
        <v>478</v>
      </c>
      <c r="B492" s="46">
        <v>1727390</v>
      </c>
      <c r="C492" s="46"/>
      <c r="D492" s="46">
        <v>92339</v>
      </c>
      <c r="E492" s="47" t="s">
        <v>123</v>
      </c>
      <c r="F492" s="47" t="s">
        <v>2298</v>
      </c>
      <c r="G492" s="47" t="s">
        <v>9427</v>
      </c>
      <c r="H492" s="48">
        <v>390366</v>
      </c>
      <c r="I492" s="47" t="s">
        <v>9428</v>
      </c>
      <c r="J492" s="48">
        <v>99999</v>
      </c>
      <c r="K492" s="47"/>
      <c r="L492" s="48" t="s">
        <v>9429</v>
      </c>
      <c r="M492" s="48">
        <v>359531</v>
      </c>
      <c r="N492" s="48">
        <v>770196</v>
      </c>
      <c r="O492" s="64"/>
      <c r="P492" s="64"/>
      <c r="Q492" s="45">
        <f t="shared" si="14"/>
        <v>0</v>
      </c>
      <c r="R492" s="66"/>
      <c r="S492" s="4" t="str">
        <f t="shared" si="15"/>
        <v/>
      </c>
    </row>
    <row r="493" spans="1:19" x14ac:dyDescent="0.25">
      <c r="A493" s="46">
        <v>479</v>
      </c>
      <c r="B493" s="46">
        <v>72456942</v>
      </c>
      <c r="C493" s="46"/>
      <c r="D493" s="46" t="s">
        <v>9194</v>
      </c>
      <c r="E493" s="47" t="s">
        <v>123</v>
      </c>
      <c r="F493" s="47" t="s">
        <v>2298</v>
      </c>
      <c r="G493" s="47" t="s">
        <v>9193</v>
      </c>
      <c r="H493" s="48">
        <v>957146</v>
      </c>
      <c r="I493" s="47" t="s">
        <v>9193</v>
      </c>
      <c r="J493" s="48">
        <v>23695</v>
      </c>
      <c r="K493" s="47" t="s">
        <v>9176</v>
      </c>
      <c r="L493" s="48">
        <v>10</v>
      </c>
      <c r="M493" s="48">
        <v>758091.99</v>
      </c>
      <c r="N493" s="48">
        <v>379952.95</v>
      </c>
      <c r="O493" s="64"/>
      <c r="P493" s="64"/>
      <c r="Q493" s="45">
        <f t="shared" si="14"/>
        <v>0</v>
      </c>
      <c r="R493" s="66"/>
      <c r="S493" s="4" t="str">
        <f t="shared" si="15"/>
        <v/>
      </c>
    </row>
    <row r="494" spans="1:19" x14ac:dyDescent="0.25">
      <c r="A494" s="46">
        <v>480</v>
      </c>
      <c r="B494" s="46">
        <v>1251146</v>
      </c>
      <c r="C494" s="46" t="s">
        <v>2419</v>
      </c>
      <c r="D494" s="46" t="s">
        <v>2420</v>
      </c>
      <c r="E494" s="47" t="s">
        <v>123</v>
      </c>
      <c r="F494" s="47" t="s">
        <v>2298</v>
      </c>
      <c r="G494" s="47" t="s">
        <v>2418</v>
      </c>
      <c r="H494" s="48" t="s">
        <v>2421</v>
      </c>
      <c r="I494" s="47" t="s">
        <v>2418</v>
      </c>
      <c r="J494" s="48" t="s">
        <v>73</v>
      </c>
      <c r="K494" s="47" t="s">
        <v>1</v>
      </c>
      <c r="L494" s="48">
        <v>263</v>
      </c>
      <c r="M494" s="48">
        <v>370816</v>
      </c>
      <c r="N494" s="48">
        <v>779722</v>
      </c>
      <c r="O494" s="64"/>
      <c r="P494" s="64"/>
      <c r="Q494" s="45">
        <f t="shared" si="14"/>
        <v>0</v>
      </c>
      <c r="R494" s="66"/>
      <c r="S494" s="4" t="str">
        <f t="shared" si="15"/>
        <v/>
      </c>
    </row>
    <row r="495" spans="1:19" x14ac:dyDescent="0.25">
      <c r="A495" s="42">
        <v>481</v>
      </c>
      <c r="B495" s="46">
        <v>7942539</v>
      </c>
      <c r="C495" s="46" t="s">
        <v>5738</v>
      </c>
      <c r="D495" s="46" t="s">
        <v>5739</v>
      </c>
      <c r="E495" s="47" t="s">
        <v>123</v>
      </c>
      <c r="F495" s="47" t="s">
        <v>3791</v>
      </c>
      <c r="G495" s="47" t="s">
        <v>5736</v>
      </c>
      <c r="H495" s="48" t="s">
        <v>5740</v>
      </c>
      <c r="I495" s="47" t="s">
        <v>5736</v>
      </c>
      <c r="J495" s="48" t="s">
        <v>5741</v>
      </c>
      <c r="K495" s="47" t="s">
        <v>5737</v>
      </c>
      <c r="L495" s="48">
        <v>75</v>
      </c>
      <c r="M495" s="48">
        <v>814534</v>
      </c>
      <c r="N495" s="48">
        <v>288930</v>
      </c>
      <c r="O495" s="64"/>
      <c r="P495" s="64"/>
      <c r="Q495" s="45">
        <f t="shared" si="14"/>
        <v>0</v>
      </c>
      <c r="R495" s="66"/>
      <c r="S495" s="4" t="str">
        <f t="shared" si="15"/>
        <v/>
      </c>
    </row>
    <row r="496" spans="1:19" x14ac:dyDescent="0.25">
      <c r="A496" s="46">
        <v>482</v>
      </c>
      <c r="B496" s="46">
        <v>1260418</v>
      </c>
      <c r="C496" s="46" t="s">
        <v>5859</v>
      </c>
      <c r="D496" s="46" t="s">
        <v>5860</v>
      </c>
      <c r="E496" s="47" t="s">
        <v>123</v>
      </c>
      <c r="F496" s="47" t="s">
        <v>3791</v>
      </c>
      <c r="G496" s="47" t="s">
        <v>5850</v>
      </c>
      <c r="H496" s="48" t="s">
        <v>5861</v>
      </c>
      <c r="I496" s="47" t="s">
        <v>5858</v>
      </c>
      <c r="J496" s="48" t="s">
        <v>73</v>
      </c>
      <c r="K496" s="47" t="s">
        <v>1</v>
      </c>
      <c r="L496" s="48">
        <v>40</v>
      </c>
      <c r="M496" s="48">
        <v>818729</v>
      </c>
      <c r="N496" s="48">
        <v>309392</v>
      </c>
      <c r="O496" s="64"/>
      <c r="P496" s="64"/>
      <c r="Q496" s="45">
        <f t="shared" si="14"/>
        <v>0</v>
      </c>
      <c r="R496" s="66"/>
      <c r="S496" s="4" t="str">
        <f t="shared" si="15"/>
        <v/>
      </c>
    </row>
    <row r="497" spans="1:19" x14ac:dyDescent="0.25">
      <c r="A497" s="46">
        <v>483</v>
      </c>
      <c r="B497" s="46">
        <v>1259911</v>
      </c>
      <c r="C497" s="46" t="s">
        <v>5855</v>
      </c>
      <c r="D497" s="46" t="s">
        <v>5856</v>
      </c>
      <c r="E497" s="47" t="s">
        <v>123</v>
      </c>
      <c r="F497" s="47" t="s">
        <v>3791</v>
      </c>
      <c r="G497" s="47" t="s">
        <v>5850</v>
      </c>
      <c r="H497" s="48" t="s">
        <v>5857</v>
      </c>
      <c r="I497" s="47" t="s">
        <v>5850</v>
      </c>
      <c r="J497" s="48" t="s">
        <v>73</v>
      </c>
      <c r="K497" s="47" t="s">
        <v>1</v>
      </c>
      <c r="L497" s="48">
        <v>9</v>
      </c>
      <c r="M497" s="48">
        <v>809879</v>
      </c>
      <c r="N497" s="48">
        <v>311326</v>
      </c>
      <c r="O497" s="64"/>
      <c r="P497" s="64"/>
      <c r="Q497" s="45">
        <f t="shared" si="14"/>
        <v>0</v>
      </c>
      <c r="R497" s="66"/>
      <c r="S497" s="4" t="str">
        <f t="shared" si="15"/>
        <v/>
      </c>
    </row>
    <row r="498" spans="1:19" x14ac:dyDescent="0.25">
      <c r="A498" s="46">
        <v>484</v>
      </c>
      <c r="B498" s="46">
        <v>1259704</v>
      </c>
      <c r="C498" s="46" t="s">
        <v>5852</v>
      </c>
      <c r="D498" s="46" t="s">
        <v>5853</v>
      </c>
      <c r="E498" s="47" t="s">
        <v>123</v>
      </c>
      <c r="F498" s="47" t="s">
        <v>3791</v>
      </c>
      <c r="G498" s="47" t="s">
        <v>5850</v>
      </c>
      <c r="H498" s="48" t="s">
        <v>5854</v>
      </c>
      <c r="I498" s="47" t="s">
        <v>5851</v>
      </c>
      <c r="J498" s="48" t="s">
        <v>73</v>
      </c>
      <c r="K498" s="47" t="s">
        <v>1</v>
      </c>
      <c r="L498" s="48">
        <v>17</v>
      </c>
      <c r="M498" s="48">
        <v>812091</v>
      </c>
      <c r="N498" s="48">
        <v>309346</v>
      </c>
      <c r="O498" s="64"/>
      <c r="P498" s="64"/>
      <c r="Q498" s="45">
        <f t="shared" si="14"/>
        <v>0</v>
      </c>
      <c r="R498" s="66"/>
      <c r="S498" s="4" t="str">
        <f t="shared" si="15"/>
        <v/>
      </c>
    </row>
    <row r="499" spans="1:19" x14ac:dyDescent="0.25">
      <c r="A499" s="46">
        <v>485</v>
      </c>
      <c r="B499" s="46">
        <v>1264824</v>
      </c>
      <c r="C499" s="46" t="s">
        <v>5892</v>
      </c>
      <c r="D499" s="46" t="s">
        <v>5893</v>
      </c>
      <c r="E499" s="47" t="s">
        <v>123</v>
      </c>
      <c r="F499" s="47" t="s">
        <v>3791</v>
      </c>
      <c r="G499" s="47" t="s">
        <v>5890</v>
      </c>
      <c r="H499" s="48" t="s">
        <v>5894</v>
      </c>
      <c r="I499" s="47" t="s">
        <v>5891</v>
      </c>
      <c r="J499" s="48" t="s">
        <v>73</v>
      </c>
      <c r="K499" s="47" t="s">
        <v>1</v>
      </c>
      <c r="L499" s="48">
        <v>71</v>
      </c>
      <c r="M499" s="48">
        <v>839313</v>
      </c>
      <c r="N499" s="48">
        <v>304735</v>
      </c>
      <c r="O499" s="64"/>
      <c r="P499" s="64"/>
      <c r="Q499" s="45">
        <f t="shared" si="14"/>
        <v>0</v>
      </c>
      <c r="R499" s="66"/>
      <c r="S499" s="4" t="str">
        <f t="shared" si="15"/>
        <v/>
      </c>
    </row>
    <row r="500" spans="1:19" x14ac:dyDescent="0.25">
      <c r="A500" s="42">
        <v>486</v>
      </c>
      <c r="B500" s="46">
        <v>1266927</v>
      </c>
      <c r="C500" s="46" t="s">
        <v>5916</v>
      </c>
      <c r="D500" s="46" t="s">
        <v>5917</v>
      </c>
      <c r="E500" s="47" t="s">
        <v>123</v>
      </c>
      <c r="F500" s="47" t="s">
        <v>3791</v>
      </c>
      <c r="G500" s="47" t="s">
        <v>5914</v>
      </c>
      <c r="H500" s="48" t="s">
        <v>5918</v>
      </c>
      <c r="I500" s="47" t="s">
        <v>5915</v>
      </c>
      <c r="J500" s="48" t="s">
        <v>73</v>
      </c>
      <c r="K500" s="47" t="s">
        <v>1</v>
      </c>
      <c r="L500" s="48">
        <v>182</v>
      </c>
      <c r="M500" s="48">
        <v>824266</v>
      </c>
      <c r="N500" s="48">
        <v>309821</v>
      </c>
      <c r="O500" s="64"/>
      <c r="P500" s="64"/>
      <c r="Q500" s="45">
        <f t="shared" si="14"/>
        <v>0</v>
      </c>
      <c r="R500" s="66"/>
      <c r="S500" s="4" t="str">
        <f t="shared" si="15"/>
        <v/>
      </c>
    </row>
    <row r="501" spans="1:19" x14ac:dyDescent="0.25">
      <c r="A501" s="46">
        <v>487</v>
      </c>
      <c r="B501" s="46">
        <v>1270435</v>
      </c>
      <c r="C501" s="46" t="s">
        <v>5985</v>
      </c>
      <c r="D501" s="46" t="s">
        <v>5986</v>
      </c>
      <c r="E501" s="47" t="s">
        <v>123</v>
      </c>
      <c r="F501" s="47" t="s">
        <v>3791</v>
      </c>
      <c r="G501" s="47" t="s">
        <v>5984</v>
      </c>
      <c r="H501" s="48" t="s">
        <v>5987</v>
      </c>
      <c r="I501" s="47" t="s">
        <v>5984</v>
      </c>
      <c r="J501" s="48" t="s">
        <v>243</v>
      </c>
      <c r="K501" s="47" t="s">
        <v>239</v>
      </c>
      <c r="L501" s="48">
        <v>62</v>
      </c>
      <c r="M501" s="48">
        <v>811354</v>
      </c>
      <c r="N501" s="48">
        <v>305090</v>
      </c>
      <c r="O501" s="64"/>
      <c r="P501" s="64"/>
      <c r="Q501" s="45">
        <f t="shared" si="14"/>
        <v>0</v>
      </c>
      <c r="R501" s="66"/>
      <c r="S501" s="4" t="str">
        <f t="shared" si="15"/>
        <v/>
      </c>
    </row>
    <row r="502" spans="1:19" x14ac:dyDescent="0.25">
      <c r="A502" s="46">
        <v>488</v>
      </c>
      <c r="B502" s="46">
        <v>1272464</v>
      </c>
      <c r="C502" s="46" t="s">
        <v>6000</v>
      </c>
      <c r="D502" s="46" t="s">
        <v>6001</v>
      </c>
      <c r="E502" s="47" t="s">
        <v>123</v>
      </c>
      <c r="F502" s="47" t="s">
        <v>3791</v>
      </c>
      <c r="G502" s="47" t="s">
        <v>5998</v>
      </c>
      <c r="H502" s="48" t="s">
        <v>6002</v>
      </c>
      <c r="I502" s="47" t="s">
        <v>5998</v>
      </c>
      <c r="J502" s="48" t="s">
        <v>6003</v>
      </c>
      <c r="K502" s="47" t="s">
        <v>5999</v>
      </c>
      <c r="L502" s="48">
        <v>20</v>
      </c>
      <c r="M502" s="48">
        <v>843181</v>
      </c>
      <c r="N502" s="48">
        <v>306328</v>
      </c>
      <c r="O502" s="64"/>
      <c r="P502" s="64"/>
      <c r="Q502" s="45">
        <f t="shared" si="14"/>
        <v>0</v>
      </c>
      <c r="R502" s="66"/>
      <c r="S502" s="4" t="str">
        <f t="shared" si="15"/>
        <v/>
      </c>
    </row>
    <row r="503" spans="1:19" x14ac:dyDescent="0.25">
      <c r="A503" s="46">
        <v>489</v>
      </c>
      <c r="B503" s="46">
        <v>1273099</v>
      </c>
      <c r="C503" s="46" t="s">
        <v>6011</v>
      </c>
      <c r="D503" s="46" t="s">
        <v>6012</v>
      </c>
      <c r="E503" s="47" t="s">
        <v>123</v>
      </c>
      <c r="F503" s="47" t="s">
        <v>3791</v>
      </c>
      <c r="G503" s="47" t="s">
        <v>6009</v>
      </c>
      <c r="H503" s="48" t="s">
        <v>6013</v>
      </c>
      <c r="I503" s="47" t="s">
        <v>6010</v>
      </c>
      <c r="J503" s="48" t="s">
        <v>73</v>
      </c>
      <c r="K503" s="47" t="s">
        <v>1</v>
      </c>
      <c r="L503" s="48">
        <v>110</v>
      </c>
      <c r="M503" s="48">
        <v>813691</v>
      </c>
      <c r="N503" s="48">
        <v>292080</v>
      </c>
      <c r="O503" s="64"/>
      <c r="P503" s="64"/>
      <c r="Q503" s="45">
        <f t="shared" si="14"/>
        <v>0</v>
      </c>
      <c r="R503" s="66"/>
      <c r="S503" s="4" t="str">
        <f t="shared" si="15"/>
        <v/>
      </c>
    </row>
    <row r="504" spans="1:19" x14ac:dyDescent="0.25">
      <c r="A504" s="46">
        <v>490</v>
      </c>
      <c r="B504" s="46">
        <v>1256691</v>
      </c>
      <c r="C504" s="46" t="s">
        <v>8884</v>
      </c>
      <c r="D504" s="46" t="s">
        <v>8885</v>
      </c>
      <c r="E504" s="47" t="s">
        <v>123</v>
      </c>
      <c r="F504" s="47" t="s">
        <v>3791</v>
      </c>
      <c r="G504" s="47" t="s">
        <v>6009</v>
      </c>
      <c r="H504" s="48" t="s">
        <v>8886</v>
      </c>
      <c r="I504" s="47" t="s">
        <v>6009</v>
      </c>
      <c r="J504" s="48" t="s">
        <v>8887</v>
      </c>
      <c r="K504" s="47" t="s">
        <v>8883</v>
      </c>
      <c r="L504" s="48">
        <v>61</v>
      </c>
      <c r="M504" s="48">
        <v>814241</v>
      </c>
      <c r="N504" s="48">
        <v>296118</v>
      </c>
      <c r="O504" s="64"/>
      <c r="P504" s="64"/>
      <c r="Q504" s="45">
        <f t="shared" si="14"/>
        <v>0</v>
      </c>
      <c r="R504" s="66"/>
      <c r="S504" s="4" t="str">
        <f t="shared" si="15"/>
        <v/>
      </c>
    </row>
    <row r="505" spans="1:19" x14ac:dyDescent="0.25">
      <c r="A505" s="42">
        <v>491</v>
      </c>
      <c r="B505" s="46">
        <v>1284631</v>
      </c>
      <c r="C505" s="46" t="s">
        <v>165</v>
      </c>
      <c r="D505" s="46" t="s">
        <v>166</v>
      </c>
      <c r="E505" s="47" t="s">
        <v>123</v>
      </c>
      <c r="F505" s="47" t="s">
        <v>162</v>
      </c>
      <c r="G505" s="47" t="s">
        <v>163</v>
      </c>
      <c r="H505" s="48" t="s">
        <v>167</v>
      </c>
      <c r="I505" s="47" t="s">
        <v>164</v>
      </c>
      <c r="J505" s="48" t="s">
        <v>73</v>
      </c>
      <c r="K505" s="47" t="s">
        <v>1</v>
      </c>
      <c r="L505" s="48">
        <v>46</v>
      </c>
      <c r="M505" s="48">
        <v>808446</v>
      </c>
      <c r="N505" s="48">
        <v>431799</v>
      </c>
      <c r="O505" s="64"/>
      <c r="P505" s="64"/>
      <c r="Q505" s="45">
        <f t="shared" si="14"/>
        <v>0</v>
      </c>
      <c r="R505" s="66"/>
      <c r="S505" s="4" t="str">
        <f t="shared" si="15"/>
        <v/>
      </c>
    </row>
    <row r="506" spans="1:19" x14ac:dyDescent="0.25">
      <c r="A506" s="46">
        <v>492</v>
      </c>
      <c r="B506" s="46">
        <v>1285102</v>
      </c>
      <c r="C506" s="46" t="s">
        <v>661</v>
      </c>
      <c r="D506" s="46" t="s">
        <v>662</v>
      </c>
      <c r="E506" s="47" t="s">
        <v>123</v>
      </c>
      <c r="F506" s="47" t="s">
        <v>162</v>
      </c>
      <c r="G506" s="47" t="s">
        <v>659</v>
      </c>
      <c r="H506" s="48" t="s">
        <v>663</v>
      </c>
      <c r="I506" s="47" t="s">
        <v>660</v>
      </c>
      <c r="J506" s="48" t="s">
        <v>197</v>
      </c>
      <c r="K506" s="47" t="s">
        <v>26</v>
      </c>
      <c r="L506" s="48">
        <v>1</v>
      </c>
      <c r="M506" s="48">
        <v>806681</v>
      </c>
      <c r="N506" s="48">
        <v>402260</v>
      </c>
      <c r="O506" s="64"/>
      <c r="P506" s="64"/>
      <c r="Q506" s="45">
        <f t="shared" si="14"/>
        <v>0</v>
      </c>
      <c r="R506" s="66"/>
      <c r="S506" s="4" t="str">
        <f t="shared" si="15"/>
        <v/>
      </c>
    </row>
    <row r="507" spans="1:19" x14ac:dyDescent="0.25">
      <c r="A507" s="46">
        <v>493</v>
      </c>
      <c r="B507" s="46">
        <v>1292540</v>
      </c>
      <c r="C507" s="46" t="s">
        <v>709</v>
      </c>
      <c r="D507" s="46" t="s">
        <v>710</v>
      </c>
      <c r="E507" s="47" t="s">
        <v>123</v>
      </c>
      <c r="F507" s="47" t="s">
        <v>162</v>
      </c>
      <c r="G507" s="47" t="s">
        <v>703</v>
      </c>
      <c r="H507" s="48" t="s">
        <v>711</v>
      </c>
      <c r="I507" s="47" t="s">
        <v>708</v>
      </c>
      <c r="J507" s="48" t="s">
        <v>73</v>
      </c>
      <c r="K507" s="47" t="s">
        <v>1</v>
      </c>
      <c r="L507" s="48">
        <v>125</v>
      </c>
      <c r="M507" s="48">
        <v>805402</v>
      </c>
      <c r="N507" s="48">
        <v>424805</v>
      </c>
      <c r="O507" s="64"/>
      <c r="P507" s="64"/>
      <c r="Q507" s="45">
        <f t="shared" si="14"/>
        <v>0</v>
      </c>
      <c r="R507" s="66"/>
      <c r="S507" s="4" t="str">
        <f t="shared" si="15"/>
        <v/>
      </c>
    </row>
    <row r="508" spans="1:19" x14ac:dyDescent="0.25">
      <c r="A508" s="46">
        <v>494</v>
      </c>
      <c r="B508" s="46">
        <v>1290059</v>
      </c>
      <c r="C508" s="46" t="s">
        <v>705</v>
      </c>
      <c r="D508" s="46" t="s">
        <v>706</v>
      </c>
      <c r="E508" s="47" t="s">
        <v>123</v>
      </c>
      <c r="F508" s="47" t="s">
        <v>162</v>
      </c>
      <c r="G508" s="47" t="s">
        <v>703</v>
      </c>
      <c r="H508" s="48" t="s">
        <v>707</v>
      </c>
      <c r="I508" s="47" t="s">
        <v>704</v>
      </c>
      <c r="J508" s="48" t="s">
        <v>73</v>
      </c>
      <c r="K508" s="47" t="s">
        <v>1</v>
      </c>
      <c r="L508" s="48">
        <v>213</v>
      </c>
      <c r="M508" s="48">
        <v>813415</v>
      </c>
      <c r="N508" s="48">
        <v>426449</v>
      </c>
      <c r="O508" s="64"/>
      <c r="P508" s="64"/>
      <c r="Q508" s="45">
        <f t="shared" si="14"/>
        <v>0</v>
      </c>
      <c r="R508" s="66"/>
      <c r="S508" s="4" t="str">
        <f t="shared" si="15"/>
        <v/>
      </c>
    </row>
    <row r="509" spans="1:19" x14ac:dyDescent="0.25">
      <c r="A509" s="46">
        <v>495</v>
      </c>
      <c r="B509" s="46">
        <v>1283072</v>
      </c>
      <c r="C509" s="46" t="s">
        <v>6542</v>
      </c>
      <c r="D509" s="46" t="s">
        <v>6543</v>
      </c>
      <c r="E509" s="47" t="s">
        <v>123</v>
      </c>
      <c r="F509" s="47" t="s">
        <v>162</v>
      </c>
      <c r="G509" s="47" t="s">
        <v>703</v>
      </c>
      <c r="H509" s="48" t="s">
        <v>6544</v>
      </c>
      <c r="I509" s="47" t="s">
        <v>703</v>
      </c>
      <c r="J509" s="48" t="s">
        <v>197</v>
      </c>
      <c r="K509" s="47" t="s">
        <v>26</v>
      </c>
      <c r="L509" s="48">
        <v>1</v>
      </c>
      <c r="M509" s="48">
        <v>815753</v>
      </c>
      <c r="N509" s="48">
        <v>418921</v>
      </c>
      <c r="O509" s="64"/>
      <c r="P509" s="64"/>
      <c r="Q509" s="45">
        <f t="shared" si="14"/>
        <v>0</v>
      </c>
      <c r="R509" s="66"/>
      <c r="S509" s="4" t="str">
        <f t="shared" si="15"/>
        <v/>
      </c>
    </row>
    <row r="510" spans="1:19" x14ac:dyDescent="0.25">
      <c r="A510" s="42">
        <v>496</v>
      </c>
      <c r="B510" s="46">
        <v>1283441</v>
      </c>
      <c r="C510" s="46" t="s">
        <v>6546</v>
      </c>
      <c r="D510" s="46" t="s">
        <v>6547</v>
      </c>
      <c r="E510" s="47" t="s">
        <v>123</v>
      </c>
      <c r="F510" s="47" t="s">
        <v>162</v>
      </c>
      <c r="G510" s="47" t="s">
        <v>703</v>
      </c>
      <c r="H510" s="48" t="s">
        <v>6544</v>
      </c>
      <c r="I510" s="47" t="s">
        <v>703</v>
      </c>
      <c r="J510" s="48" t="s">
        <v>6548</v>
      </c>
      <c r="K510" s="47" t="s">
        <v>6545</v>
      </c>
      <c r="L510" s="48">
        <v>16</v>
      </c>
      <c r="M510" s="48">
        <v>814665</v>
      </c>
      <c r="N510" s="48">
        <v>419385</v>
      </c>
      <c r="O510" s="64"/>
      <c r="P510" s="64"/>
      <c r="Q510" s="45">
        <f t="shared" si="14"/>
        <v>0</v>
      </c>
      <c r="R510" s="66"/>
      <c r="S510" s="4" t="str">
        <f t="shared" si="15"/>
        <v/>
      </c>
    </row>
    <row r="511" spans="1:19" x14ac:dyDescent="0.25">
      <c r="A511" s="46">
        <v>497</v>
      </c>
      <c r="B511" s="46">
        <v>1294065</v>
      </c>
      <c r="C511" s="46" t="s">
        <v>714</v>
      </c>
      <c r="D511" s="46" t="s">
        <v>715</v>
      </c>
      <c r="E511" s="47" t="s">
        <v>123</v>
      </c>
      <c r="F511" s="47" t="s">
        <v>162</v>
      </c>
      <c r="G511" s="47" t="s">
        <v>712</v>
      </c>
      <c r="H511" s="48" t="s">
        <v>716</v>
      </c>
      <c r="I511" s="47" t="s">
        <v>713</v>
      </c>
      <c r="J511" s="48" t="s">
        <v>73</v>
      </c>
      <c r="K511" s="47" t="s">
        <v>1</v>
      </c>
      <c r="L511" s="48">
        <v>5</v>
      </c>
      <c r="M511" s="48">
        <v>813941</v>
      </c>
      <c r="N511" s="48">
        <v>399537</v>
      </c>
      <c r="O511" s="64"/>
      <c r="P511" s="64"/>
      <c r="Q511" s="45">
        <f t="shared" si="14"/>
        <v>0</v>
      </c>
      <c r="R511" s="66"/>
      <c r="S511" s="4" t="str">
        <f t="shared" si="15"/>
        <v/>
      </c>
    </row>
    <row r="512" spans="1:19" x14ac:dyDescent="0.25">
      <c r="A512" s="46">
        <v>498</v>
      </c>
      <c r="B512" s="46">
        <v>1295894</v>
      </c>
      <c r="C512" s="46" t="s">
        <v>719</v>
      </c>
      <c r="D512" s="46" t="s">
        <v>720</v>
      </c>
      <c r="E512" s="47" t="s">
        <v>123</v>
      </c>
      <c r="F512" s="47" t="s">
        <v>162</v>
      </c>
      <c r="G512" s="47" t="s">
        <v>717</v>
      </c>
      <c r="H512" s="48" t="s">
        <v>721</v>
      </c>
      <c r="I512" s="47" t="s">
        <v>718</v>
      </c>
      <c r="J512" s="48" t="s">
        <v>73</v>
      </c>
      <c r="K512" s="47" t="s">
        <v>1</v>
      </c>
      <c r="L512" s="48">
        <v>73</v>
      </c>
      <c r="M512" s="48">
        <v>800301</v>
      </c>
      <c r="N512" s="48">
        <v>424230</v>
      </c>
      <c r="O512" s="64"/>
      <c r="P512" s="64"/>
      <c r="Q512" s="45">
        <f t="shared" si="14"/>
        <v>0</v>
      </c>
      <c r="R512" s="66"/>
      <c r="S512" s="4" t="str">
        <f t="shared" si="15"/>
        <v/>
      </c>
    </row>
    <row r="513" spans="1:19" x14ac:dyDescent="0.25">
      <c r="A513" s="46">
        <v>499</v>
      </c>
      <c r="B513" s="46">
        <v>1298311</v>
      </c>
      <c r="C513" s="46" t="s">
        <v>5729</v>
      </c>
      <c r="D513" s="46" t="s">
        <v>5730</v>
      </c>
      <c r="E513" s="47" t="s">
        <v>123</v>
      </c>
      <c r="F513" s="47" t="s">
        <v>5728</v>
      </c>
      <c r="G513" s="47" t="s">
        <v>4921</v>
      </c>
      <c r="H513" s="48" t="s">
        <v>5731</v>
      </c>
      <c r="I513" s="47" t="s">
        <v>298</v>
      </c>
      <c r="J513" s="48" t="s">
        <v>73</v>
      </c>
      <c r="K513" s="47" t="s">
        <v>1</v>
      </c>
      <c r="L513" s="48">
        <v>238</v>
      </c>
      <c r="M513" s="48">
        <v>801030</v>
      </c>
      <c r="N513" s="48">
        <v>311553</v>
      </c>
      <c r="O513" s="64"/>
      <c r="P513" s="64"/>
      <c r="Q513" s="45">
        <f t="shared" si="14"/>
        <v>0</v>
      </c>
      <c r="R513" s="66"/>
      <c r="S513" s="4" t="str">
        <f t="shared" si="15"/>
        <v/>
      </c>
    </row>
    <row r="514" spans="1:19" x14ac:dyDescent="0.25">
      <c r="A514" s="46">
        <v>500</v>
      </c>
      <c r="B514" s="46">
        <v>1298743</v>
      </c>
      <c r="C514" s="46" t="s">
        <v>5733</v>
      </c>
      <c r="D514" s="46" t="s">
        <v>5734</v>
      </c>
      <c r="E514" s="47" t="s">
        <v>123</v>
      </c>
      <c r="F514" s="47" t="s">
        <v>5728</v>
      </c>
      <c r="G514" s="47" t="s">
        <v>4921</v>
      </c>
      <c r="H514" s="48" t="s">
        <v>5735</v>
      </c>
      <c r="I514" s="47" t="s">
        <v>5732</v>
      </c>
      <c r="J514" s="48" t="s">
        <v>73</v>
      </c>
      <c r="K514" s="47" t="s">
        <v>1</v>
      </c>
      <c r="L514" s="48" t="s">
        <v>2318</v>
      </c>
      <c r="M514" s="48">
        <v>795335</v>
      </c>
      <c r="N514" s="48">
        <v>314390</v>
      </c>
      <c r="O514" s="64"/>
      <c r="P514" s="64"/>
      <c r="Q514" s="45">
        <f t="shared" si="14"/>
        <v>0</v>
      </c>
      <c r="R514" s="66"/>
      <c r="S514" s="4" t="str">
        <f t="shared" si="15"/>
        <v/>
      </c>
    </row>
    <row r="515" spans="1:19" x14ac:dyDescent="0.25">
      <c r="A515" s="42">
        <v>501</v>
      </c>
      <c r="B515" s="46">
        <v>1299421</v>
      </c>
      <c r="C515" s="46" t="s">
        <v>5790</v>
      </c>
      <c r="D515" s="46" t="s">
        <v>5791</v>
      </c>
      <c r="E515" s="47" t="s">
        <v>123</v>
      </c>
      <c r="F515" s="47" t="s">
        <v>5728</v>
      </c>
      <c r="G515" s="47" t="s">
        <v>183</v>
      </c>
      <c r="H515" s="48" t="s">
        <v>5792</v>
      </c>
      <c r="I515" s="47" t="s">
        <v>183</v>
      </c>
      <c r="J515" s="48" t="s">
        <v>5793</v>
      </c>
      <c r="K515" s="47" t="s">
        <v>5789</v>
      </c>
      <c r="L515" s="48">
        <v>1</v>
      </c>
      <c r="M515" s="48">
        <v>820375</v>
      </c>
      <c r="N515" s="48">
        <v>337942</v>
      </c>
      <c r="O515" s="64"/>
      <c r="P515" s="64"/>
      <c r="Q515" s="45">
        <f t="shared" si="14"/>
        <v>0</v>
      </c>
      <c r="R515" s="66"/>
      <c r="S515" s="4" t="str">
        <f t="shared" si="15"/>
        <v/>
      </c>
    </row>
    <row r="516" spans="1:19" x14ac:dyDescent="0.25">
      <c r="A516" s="46">
        <v>502</v>
      </c>
      <c r="B516" s="46">
        <v>1302303</v>
      </c>
      <c r="C516" s="46" t="s">
        <v>5847</v>
      </c>
      <c r="D516" s="46" t="s">
        <v>5848</v>
      </c>
      <c r="E516" s="47" t="s">
        <v>123</v>
      </c>
      <c r="F516" s="47" t="s">
        <v>5728</v>
      </c>
      <c r="G516" s="47" t="s">
        <v>5837</v>
      </c>
      <c r="H516" s="48" t="s">
        <v>5849</v>
      </c>
      <c r="I516" s="47" t="s">
        <v>5846</v>
      </c>
      <c r="J516" s="48" t="s">
        <v>73</v>
      </c>
      <c r="K516" s="47" t="s">
        <v>1</v>
      </c>
      <c r="L516" s="48">
        <v>19</v>
      </c>
      <c r="M516" s="48">
        <v>822929</v>
      </c>
      <c r="N516" s="48">
        <v>315730</v>
      </c>
      <c r="O516" s="64"/>
      <c r="P516" s="64"/>
      <c r="Q516" s="45">
        <f t="shared" si="14"/>
        <v>0</v>
      </c>
      <c r="R516" s="66"/>
      <c r="S516" s="4" t="str">
        <f t="shared" si="15"/>
        <v/>
      </c>
    </row>
    <row r="517" spans="1:19" x14ac:dyDescent="0.25">
      <c r="A517" s="46">
        <v>503</v>
      </c>
      <c r="B517" s="46">
        <v>1301828</v>
      </c>
      <c r="C517" s="46" t="s">
        <v>5843</v>
      </c>
      <c r="D517" s="46" t="s">
        <v>5844</v>
      </c>
      <c r="E517" s="47" t="s">
        <v>123</v>
      </c>
      <c r="F517" s="47" t="s">
        <v>5728</v>
      </c>
      <c r="G517" s="47" t="s">
        <v>5837</v>
      </c>
      <c r="H517" s="48" t="s">
        <v>5845</v>
      </c>
      <c r="I517" s="47" t="s">
        <v>5842</v>
      </c>
      <c r="J517" s="48" t="s">
        <v>73</v>
      </c>
      <c r="K517" s="47" t="s">
        <v>1</v>
      </c>
      <c r="L517" s="48">
        <v>45</v>
      </c>
      <c r="M517" s="48">
        <v>819063</v>
      </c>
      <c r="N517" s="48">
        <v>319543</v>
      </c>
      <c r="O517" s="64"/>
      <c r="P517" s="64"/>
      <c r="Q517" s="45">
        <f t="shared" si="14"/>
        <v>0</v>
      </c>
      <c r="R517" s="66"/>
      <c r="S517" s="4" t="str">
        <f t="shared" si="15"/>
        <v/>
      </c>
    </row>
    <row r="518" spans="1:19" x14ac:dyDescent="0.25">
      <c r="A518" s="46">
        <v>504</v>
      </c>
      <c r="B518" s="46">
        <v>1300522</v>
      </c>
      <c r="C518" s="46" t="s">
        <v>5839</v>
      </c>
      <c r="D518" s="46" t="s">
        <v>5840</v>
      </c>
      <c r="E518" s="47" t="s">
        <v>123</v>
      </c>
      <c r="F518" s="47" t="s">
        <v>5728</v>
      </c>
      <c r="G518" s="47" t="s">
        <v>5837</v>
      </c>
      <c r="H518" s="48" t="s">
        <v>5841</v>
      </c>
      <c r="I518" s="47" t="s">
        <v>5838</v>
      </c>
      <c r="J518" s="48" t="s">
        <v>73</v>
      </c>
      <c r="K518" s="47" t="s">
        <v>1</v>
      </c>
      <c r="L518" s="48">
        <v>78</v>
      </c>
      <c r="M518" s="48">
        <v>814964</v>
      </c>
      <c r="N518" s="48">
        <v>319437</v>
      </c>
      <c r="O518" s="64"/>
      <c r="P518" s="64"/>
      <c r="Q518" s="45">
        <f t="shared" si="14"/>
        <v>0</v>
      </c>
      <c r="R518" s="66"/>
      <c r="S518" s="4" t="str">
        <f t="shared" si="15"/>
        <v/>
      </c>
    </row>
    <row r="519" spans="1:19" x14ac:dyDescent="0.25">
      <c r="A519" s="46">
        <v>505</v>
      </c>
      <c r="B519" s="46">
        <v>1307388</v>
      </c>
      <c r="C519" s="46" t="s">
        <v>5887</v>
      </c>
      <c r="D519" s="46" t="s">
        <v>5888</v>
      </c>
      <c r="E519" s="47" t="s">
        <v>123</v>
      </c>
      <c r="F519" s="47" t="s">
        <v>5728</v>
      </c>
      <c r="G519" s="47" t="s">
        <v>5876</v>
      </c>
      <c r="H519" s="48" t="s">
        <v>5889</v>
      </c>
      <c r="I519" s="47" t="s">
        <v>5886</v>
      </c>
      <c r="J519" s="48" t="s">
        <v>73</v>
      </c>
      <c r="K519" s="47" t="s">
        <v>1</v>
      </c>
      <c r="L519" s="48" t="s">
        <v>668</v>
      </c>
      <c r="M519" s="48">
        <v>804845</v>
      </c>
      <c r="N519" s="48">
        <v>318033</v>
      </c>
      <c r="O519" s="64"/>
      <c r="P519" s="64"/>
      <c r="Q519" s="45">
        <f t="shared" si="14"/>
        <v>0</v>
      </c>
      <c r="R519" s="66"/>
      <c r="S519" s="4" t="str">
        <f t="shared" si="15"/>
        <v/>
      </c>
    </row>
    <row r="520" spans="1:19" x14ac:dyDescent="0.25">
      <c r="A520" s="42">
        <v>506</v>
      </c>
      <c r="B520" s="46">
        <v>1307058</v>
      </c>
      <c r="C520" s="46" t="s">
        <v>5883</v>
      </c>
      <c r="D520" s="46" t="s">
        <v>5884</v>
      </c>
      <c r="E520" s="47" t="s">
        <v>123</v>
      </c>
      <c r="F520" s="47" t="s">
        <v>5728</v>
      </c>
      <c r="G520" s="47" t="s">
        <v>5876</v>
      </c>
      <c r="H520" s="48" t="s">
        <v>5885</v>
      </c>
      <c r="I520" s="47" t="s">
        <v>5882</v>
      </c>
      <c r="J520" s="48" t="s">
        <v>73</v>
      </c>
      <c r="K520" s="47" t="s">
        <v>1</v>
      </c>
      <c r="L520" s="48">
        <v>178</v>
      </c>
      <c r="M520" s="48">
        <v>322216</v>
      </c>
      <c r="N520" s="48">
        <v>806189</v>
      </c>
      <c r="O520" s="64"/>
      <c r="P520" s="64"/>
      <c r="Q520" s="45">
        <f t="shared" si="14"/>
        <v>0</v>
      </c>
      <c r="R520" s="66"/>
      <c r="S520" s="4" t="str">
        <f t="shared" si="15"/>
        <v/>
      </c>
    </row>
    <row r="521" spans="1:19" x14ac:dyDescent="0.25">
      <c r="A521" s="46">
        <v>507</v>
      </c>
      <c r="B521" s="46">
        <v>1306562</v>
      </c>
      <c r="C521" s="46" t="s">
        <v>5878</v>
      </c>
      <c r="D521" s="46" t="s">
        <v>5879</v>
      </c>
      <c r="E521" s="47" t="s">
        <v>123</v>
      </c>
      <c r="F521" s="47" t="s">
        <v>5728</v>
      </c>
      <c r="G521" s="47" t="s">
        <v>5876</v>
      </c>
      <c r="H521" s="48" t="s">
        <v>5880</v>
      </c>
      <c r="I521" s="47" t="s">
        <v>5876</v>
      </c>
      <c r="J521" s="48" t="s">
        <v>5881</v>
      </c>
      <c r="K521" s="47" t="s">
        <v>5877</v>
      </c>
      <c r="L521" s="48">
        <v>1</v>
      </c>
      <c r="M521" s="48">
        <v>809022</v>
      </c>
      <c r="N521" s="48">
        <v>317919</v>
      </c>
      <c r="O521" s="64"/>
      <c r="P521" s="64"/>
      <c r="Q521" s="45">
        <f t="shared" si="14"/>
        <v>0</v>
      </c>
      <c r="R521" s="66"/>
      <c r="S521" s="4" t="str">
        <f t="shared" si="15"/>
        <v/>
      </c>
    </row>
    <row r="522" spans="1:19" x14ac:dyDescent="0.25">
      <c r="A522" s="46">
        <v>508</v>
      </c>
      <c r="B522" s="46">
        <v>8444840</v>
      </c>
      <c r="C522" s="46" t="s">
        <v>5897</v>
      </c>
      <c r="D522" s="46" t="s">
        <v>5898</v>
      </c>
      <c r="E522" s="47" t="s">
        <v>123</v>
      </c>
      <c r="F522" s="47" t="s">
        <v>5728</v>
      </c>
      <c r="G522" s="47" t="s">
        <v>5895</v>
      </c>
      <c r="H522" s="48" t="s">
        <v>5899</v>
      </c>
      <c r="I522" s="47" t="s">
        <v>5896</v>
      </c>
      <c r="J522" s="48" t="s">
        <v>73</v>
      </c>
      <c r="K522" s="47" t="s">
        <v>1</v>
      </c>
      <c r="L522" s="48">
        <v>139</v>
      </c>
      <c r="M522" s="48">
        <v>826956</v>
      </c>
      <c r="N522" s="48">
        <v>333405</v>
      </c>
      <c r="O522" s="64"/>
      <c r="P522" s="64"/>
      <c r="Q522" s="45">
        <f t="shared" si="14"/>
        <v>0</v>
      </c>
      <c r="R522" s="66"/>
      <c r="S522" s="4" t="str">
        <f t="shared" si="15"/>
        <v/>
      </c>
    </row>
    <row r="523" spans="1:19" x14ac:dyDescent="0.25">
      <c r="A523" s="46">
        <v>509</v>
      </c>
      <c r="B523" s="46">
        <v>1308225</v>
      </c>
      <c r="C523" s="46" t="s">
        <v>5901</v>
      </c>
      <c r="D523" s="46" t="s">
        <v>5902</v>
      </c>
      <c r="E523" s="47" t="s">
        <v>123</v>
      </c>
      <c r="F523" s="47" t="s">
        <v>5728</v>
      </c>
      <c r="G523" s="47" t="s">
        <v>5895</v>
      </c>
      <c r="H523" s="48" t="s">
        <v>5903</v>
      </c>
      <c r="I523" s="47" t="s">
        <v>5900</v>
      </c>
      <c r="J523" s="48" t="s">
        <v>73</v>
      </c>
      <c r="K523" s="47" t="s">
        <v>1</v>
      </c>
      <c r="L523" s="48">
        <v>6</v>
      </c>
      <c r="M523" s="48">
        <v>825384</v>
      </c>
      <c r="N523" s="48">
        <v>330096</v>
      </c>
      <c r="O523" s="64"/>
      <c r="P523" s="64"/>
      <c r="Q523" s="45">
        <f t="shared" si="14"/>
        <v>0</v>
      </c>
      <c r="R523" s="66"/>
      <c r="S523" s="4" t="str">
        <f t="shared" si="15"/>
        <v/>
      </c>
    </row>
    <row r="524" spans="1:19" x14ac:dyDescent="0.25">
      <c r="A524" s="46">
        <v>510</v>
      </c>
      <c r="B524" s="46">
        <v>8309880</v>
      </c>
      <c r="C524" s="46" t="s">
        <v>5905</v>
      </c>
      <c r="D524" s="46" t="s">
        <v>5906</v>
      </c>
      <c r="E524" s="47" t="s">
        <v>123</v>
      </c>
      <c r="F524" s="47" t="s">
        <v>5728</v>
      </c>
      <c r="G524" s="47" t="s">
        <v>5895</v>
      </c>
      <c r="H524" s="48" t="s">
        <v>5907</v>
      </c>
      <c r="I524" s="47" t="s">
        <v>5904</v>
      </c>
      <c r="J524" s="48" t="s">
        <v>73</v>
      </c>
      <c r="K524" s="47" t="s">
        <v>1</v>
      </c>
      <c r="L524" s="48">
        <v>144</v>
      </c>
      <c r="M524" s="48">
        <v>820878</v>
      </c>
      <c r="N524" s="48">
        <v>329289</v>
      </c>
      <c r="O524" s="64"/>
      <c r="P524" s="64"/>
      <c r="Q524" s="45">
        <f t="shared" si="14"/>
        <v>0</v>
      </c>
      <c r="R524" s="66"/>
      <c r="S524" s="4" t="str">
        <f t="shared" si="15"/>
        <v/>
      </c>
    </row>
    <row r="525" spans="1:19" x14ac:dyDescent="0.25">
      <c r="A525" s="42">
        <v>511</v>
      </c>
      <c r="B525" s="46">
        <v>1312306</v>
      </c>
      <c r="C525" s="46" t="s">
        <v>5922</v>
      </c>
      <c r="D525" s="46" t="s">
        <v>5923</v>
      </c>
      <c r="E525" s="47" t="s">
        <v>123</v>
      </c>
      <c r="F525" s="47" t="s">
        <v>5728</v>
      </c>
      <c r="G525" s="47" t="s">
        <v>5919</v>
      </c>
      <c r="H525" s="48" t="s">
        <v>5924</v>
      </c>
      <c r="I525" s="47" t="s">
        <v>5920</v>
      </c>
      <c r="J525" s="48" t="s">
        <v>73</v>
      </c>
      <c r="K525" s="47" t="s">
        <v>1</v>
      </c>
      <c r="L525" s="48" t="s">
        <v>5921</v>
      </c>
      <c r="M525" s="48">
        <v>771232</v>
      </c>
      <c r="N525" s="48">
        <v>316867</v>
      </c>
      <c r="O525" s="64"/>
      <c r="P525" s="64"/>
      <c r="Q525" s="45">
        <f t="shared" si="14"/>
        <v>0</v>
      </c>
      <c r="R525" s="66"/>
      <c r="S525" s="4" t="str">
        <f t="shared" si="15"/>
        <v/>
      </c>
    </row>
    <row r="526" spans="1:19" x14ac:dyDescent="0.25">
      <c r="A526" s="46">
        <v>512</v>
      </c>
      <c r="B526" s="46">
        <v>1314077</v>
      </c>
      <c r="C526" s="46" t="s">
        <v>5940</v>
      </c>
      <c r="D526" s="46" t="s">
        <v>5941</v>
      </c>
      <c r="E526" s="47" t="s">
        <v>123</v>
      </c>
      <c r="F526" s="47" t="s">
        <v>5728</v>
      </c>
      <c r="G526" s="47" t="s">
        <v>5919</v>
      </c>
      <c r="H526" s="48" t="s">
        <v>5942</v>
      </c>
      <c r="I526" s="47" t="s">
        <v>5939</v>
      </c>
      <c r="J526" s="48" t="s">
        <v>73</v>
      </c>
      <c r="K526" s="47" t="s">
        <v>1</v>
      </c>
      <c r="L526" s="48">
        <v>100</v>
      </c>
      <c r="M526" s="48">
        <v>771577</v>
      </c>
      <c r="N526" s="48">
        <v>324683</v>
      </c>
      <c r="O526" s="64"/>
      <c r="P526" s="64"/>
      <c r="Q526" s="45">
        <f t="shared" si="14"/>
        <v>0</v>
      </c>
      <c r="R526" s="66"/>
      <c r="S526" s="4" t="str">
        <f t="shared" si="15"/>
        <v/>
      </c>
    </row>
    <row r="527" spans="1:19" x14ac:dyDescent="0.25">
      <c r="A527" s="46">
        <v>513</v>
      </c>
      <c r="B527" s="46">
        <v>9416264</v>
      </c>
      <c r="C527" s="46" t="s">
        <v>5926</v>
      </c>
      <c r="D527" s="46" t="s">
        <v>5927</v>
      </c>
      <c r="E527" s="47" t="s">
        <v>123</v>
      </c>
      <c r="F527" s="47" t="s">
        <v>5728</v>
      </c>
      <c r="G527" s="47" t="s">
        <v>5919</v>
      </c>
      <c r="H527" s="48" t="s">
        <v>5928</v>
      </c>
      <c r="I527" s="47" t="s">
        <v>5925</v>
      </c>
      <c r="J527" s="48" t="s">
        <v>73</v>
      </c>
      <c r="K527" s="47" t="s">
        <v>1</v>
      </c>
      <c r="L527" s="48">
        <v>114</v>
      </c>
      <c r="M527" s="48">
        <v>771437</v>
      </c>
      <c r="N527" s="48">
        <v>319760</v>
      </c>
      <c r="O527" s="64"/>
      <c r="P527" s="64"/>
      <c r="Q527" s="45">
        <f t="shared" ref="Q527:Q590" si="16">ROUND((O527+12*P527)*1.23,2)</f>
        <v>0</v>
      </c>
      <c r="R527" s="66"/>
      <c r="S527" s="4" t="str">
        <f t="shared" ref="S527:S590" si="17">IF((COUNTBLANK(O527:P527)+COUNTBLANK(R527))=3,"",IF((COUNTBLANK(O527:P527)+COUNTBLANK(R527))&lt;&gt;0," Błąd: nie wszystkie wartości wypełnione.","")&amp;IF(P527&gt;200," Błąd: abonament przekracza 200 zł.",""))</f>
        <v/>
      </c>
    </row>
    <row r="528" spans="1:19" x14ac:dyDescent="0.25">
      <c r="A528" s="46">
        <v>514</v>
      </c>
      <c r="B528" s="46">
        <v>1313836</v>
      </c>
      <c r="C528" s="46" t="s">
        <v>5936</v>
      </c>
      <c r="D528" s="46" t="s">
        <v>5937</v>
      </c>
      <c r="E528" s="47" t="s">
        <v>123</v>
      </c>
      <c r="F528" s="47" t="s">
        <v>5728</v>
      </c>
      <c r="G528" s="47" t="s">
        <v>5919</v>
      </c>
      <c r="H528" s="48" t="s">
        <v>5932</v>
      </c>
      <c r="I528" s="47" t="s">
        <v>5919</v>
      </c>
      <c r="J528" s="48" t="s">
        <v>5938</v>
      </c>
      <c r="K528" s="47" t="s">
        <v>5934</v>
      </c>
      <c r="L528" s="48" t="s">
        <v>5935</v>
      </c>
      <c r="M528" s="48">
        <v>769779</v>
      </c>
      <c r="N528" s="48">
        <v>327890</v>
      </c>
      <c r="O528" s="64"/>
      <c r="P528" s="64"/>
      <c r="Q528" s="45">
        <f t="shared" si="16"/>
        <v>0</v>
      </c>
      <c r="R528" s="66"/>
      <c r="S528" s="4" t="str">
        <f t="shared" si="17"/>
        <v/>
      </c>
    </row>
    <row r="529" spans="1:19" x14ac:dyDescent="0.25">
      <c r="A529" s="46">
        <v>515</v>
      </c>
      <c r="B529" s="46">
        <v>1313796</v>
      </c>
      <c r="C529" s="46" t="s">
        <v>5930</v>
      </c>
      <c r="D529" s="46" t="s">
        <v>5931</v>
      </c>
      <c r="E529" s="47" t="s">
        <v>123</v>
      </c>
      <c r="F529" s="47" t="s">
        <v>5728</v>
      </c>
      <c r="G529" s="47" t="s">
        <v>5919</v>
      </c>
      <c r="H529" s="48" t="s">
        <v>5932</v>
      </c>
      <c r="I529" s="47" t="s">
        <v>5919</v>
      </c>
      <c r="J529" s="48" t="s">
        <v>5933</v>
      </c>
      <c r="K529" s="47" t="s">
        <v>5929</v>
      </c>
      <c r="L529" s="48">
        <v>4</v>
      </c>
      <c r="M529" s="48">
        <v>769597</v>
      </c>
      <c r="N529" s="48">
        <v>327899</v>
      </c>
      <c r="O529" s="64"/>
      <c r="P529" s="64"/>
      <c r="Q529" s="45">
        <f t="shared" si="16"/>
        <v>0</v>
      </c>
      <c r="R529" s="66"/>
      <c r="S529" s="4" t="str">
        <f t="shared" si="17"/>
        <v/>
      </c>
    </row>
    <row r="530" spans="1:19" x14ac:dyDescent="0.25">
      <c r="A530" s="42">
        <v>516</v>
      </c>
      <c r="B530" s="46">
        <v>1314935</v>
      </c>
      <c r="C530" s="46" t="s">
        <v>5954</v>
      </c>
      <c r="D530" s="46" t="s">
        <v>5955</v>
      </c>
      <c r="E530" s="47" t="s">
        <v>123</v>
      </c>
      <c r="F530" s="47" t="s">
        <v>5728</v>
      </c>
      <c r="G530" s="47" t="s">
        <v>5948</v>
      </c>
      <c r="H530" s="48" t="s">
        <v>5956</v>
      </c>
      <c r="I530" s="47" t="s">
        <v>5953</v>
      </c>
      <c r="J530" s="48" t="s">
        <v>73</v>
      </c>
      <c r="K530" s="47" t="s">
        <v>1</v>
      </c>
      <c r="L530" s="48">
        <v>85</v>
      </c>
      <c r="M530" s="48">
        <v>811925</v>
      </c>
      <c r="N530" s="48">
        <v>329235</v>
      </c>
      <c r="O530" s="64"/>
      <c r="P530" s="64"/>
      <c r="Q530" s="45">
        <f t="shared" si="16"/>
        <v>0</v>
      </c>
      <c r="R530" s="66"/>
      <c r="S530" s="4" t="str">
        <f t="shared" si="17"/>
        <v/>
      </c>
    </row>
    <row r="531" spans="1:19" x14ac:dyDescent="0.25">
      <c r="A531" s="46">
        <v>517</v>
      </c>
      <c r="B531" s="46">
        <v>1316135</v>
      </c>
      <c r="C531" s="46" t="s">
        <v>5957</v>
      </c>
      <c r="D531" s="46" t="s">
        <v>5958</v>
      </c>
      <c r="E531" s="47" t="s">
        <v>123</v>
      </c>
      <c r="F531" s="47" t="s">
        <v>5728</v>
      </c>
      <c r="G531" s="47" t="s">
        <v>5948</v>
      </c>
      <c r="H531" s="48" t="s">
        <v>5959</v>
      </c>
      <c r="I531" s="47" t="s">
        <v>5948</v>
      </c>
      <c r="J531" s="48" t="s">
        <v>73</v>
      </c>
      <c r="K531" s="47" t="s">
        <v>1</v>
      </c>
      <c r="L531" s="48" t="s">
        <v>4391</v>
      </c>
      <c r="M531" s="48">
        <v>807842</v>
      </c>
      <c r="N531" s="48">
        <v>329468</v>
      </c>
      <c r="O531" s="64"/>
      <c r="P531" s="64"/>
      <c r="Q531" s="45">
        <f t="shared" si="16"/>
        <v>0</v>
      </c>
      <c r="R531" s="66"/>
      <c r="S531" s="4" t="str">
        <f t="shared" si="17"/>
        <v/>
      </c>
    </row>
    <row r="532" spans="1:19" x14ac:dyDescent="0.25">
      <c r="A532" s="46">
        <v>518</v>
      </c>
      <c r="B532" s="46">
        <v>1314545</v>
      </c>
      <c r="C532" s="46" t="s">
        <v>5950</v>
      </c>
      <c r="D532" s="46" t="s">
        <v>5951</v>
      </c>
      <c r="E532" s="47" t="s">
        <v>123</v>
      </c>
      <c r="F532" s="47" t="s">
        <v>5728</v>
      </c>
      <c r="G532" s="47" t="s">
        <v>5948</v>
      </c>
      <c r="H532" s="48" t="s">
        <v>5952</v>
      </c>
      <c r="I532" s="47" t="s">
        <v>5949</v>
      </c>
      <c r="J532" s="48" t="s">
        <v>73</v>
      </c>
      <c r="K532" s="47" t="s">
        <v>1</v>
      </c>
      <c r="L532" s="48">
        <v>125</v>
      </c>
      <c r="M532" s="48">
        <v>813414</v>
      </c>
      <c r="N532" s="48">
        <v>324790</v>
      </c>
      <c r="O532" s="64"/>
      <c r="P532" s="64"/>
      <c r="Q532" s="45">
        <f t="shared" si="16"/>
        <v>0</v>
      </c>
      <c r="R532" s="66"/>
      <c r="S532" s="4" t="str">
        <f t="shared" si="17"/>
        <v/>
      </c>
    </row>
    <row r="533" spans="1:19" x14ac:dyDescent="0.25">
      <c r="A533" s="46">
        <v>519</v>
      </c>
      <c r="B533" s="46">
        <v>1316273</v>
      </c>
      <c r="C533" s="46" t="s">
        <v>5961</v>
      </c>
      <c r="D533" s="46" t="s">
        <v>5962</v>
      </c>
      <c r="E533" s="47" t="s">
        <v>123</v>
      </c>
      <c r="F533" s="47" t="s">
        <v>5728</v>
      </c>
      <c r="G533" s="47" t="s">
        <v>5948</v>
      </c>
      <c r="H533" s="48" t="s">
        <v>5963</v>
      </c>
      <c r="I533" s="47" t="s">
        <v>5960</v>
      </c>
      <c r="J533" s="48" t="s">
        <v>73</v>
      </c>
      <c r="K533" s="47" t="s">
        <v>1</v>
      </c>
      <c r="L533" s="48">
        <v>51</v>
      </c>
      <c r="M533" s="48">
        <v>808256</v>
      </c>
      <c r="N533" s="48">
        <v>331038</v>
      </c>
      <c r="O533" s="64"/>
      <c r="P533" s="64"/>
      <c r="Q533" s="45">
        <f t="shared" si="16"/>
        <v>0</v>
      </c>
      <c r="R533" s="66"/>
      <c r="S533" s="4" t="str">
        <f t="shared" si="17"/>
        <v/>
      </c>
    </row>
    <row r="534" spans="1:19" x14ac:dyDescent="0.25">
      <c r="A534" s="46">
        <v>520</v>
      </c>
      <c r="B534" s="46">
        <v>4627460</v>
      </c>
      <c r="C534" s="46"/>
      <c r="D534" s="46">
        <v>75995</v>
      </c>
      <c r="E534" s="47" t="s">
        <v>123</v>
      </c>
      <c r="F534" s="47" t="s">
        <v>5728</v>
      </c>
      <c r="G534" s="47" t="s">
        <v>5964</v>
      </c>
      <c r="H534" s="48">
        <v>0</v>
      </c>
      <c r="I534" s="47" t="s">
        <v>9385</v>
      </c>
      <c r="J534" s="48" t="s">
        <v>73</v>
      </c>
      <c r="K534" s="47"/>
      <c r="L534" s="48">
        <v>19</v>
      </c>
      <c r="M534" s="48">
        <v>794608</v>
      </c>
      <c r="N534" s="48">
        <v>336986</v>
      </c>
      <c r="O534" s="64"/>
      <c r="P534" s="64"/>
      <c r="Q534" s="45">
        <f t="shared" si="16"/>
        <v>0</v>
      </c>
      <c r="R534" s="66"/>
      <c r="S534" s="4" t="str">
        <f t="shared" si="17"/>
        <v/>
      </c>
    </row>
    <row r="535" spans="1:19" x14ac:dyDescent="0.25">
      <c r="A535" s="42">
        <v>521</v>
      </c>
      <c r="B535" s="46">
        <v>9633143</v>
      </c>
      <c r="C535" s="46" t="s">
        <v>5966</v>
      </c>
      <c r="D535" s="46" t="s">
        <v>5967</v>
      </c>
      <c r="E535" s="47" t="s">
        <v>123</v>
      </c>
      <c r="F535" s="47" t="s">
        <v>5728</v>
      </c>
      <c r="G535" s="47" t="s">
        <v>5964</v>
      </c>
      <c r="H535" s="48" t="s">
        <v>5968</v>
      </c>
      <c r="I535" s="47" t="s">
        <v>5965</v>
      </c>
      <c r="J535" s="48" t="s">
        <v>73</v>
      </c>
      <c r="K535" s="47" t="s">
        <v>1</v>
      </c>
      <c r="L535" s="48">
        <v>111</v>
      </c>
      <c r="M535" s="48">
        <v>802383</v>
      </c>
      <c r="N535" s="48">
        <v>336316</v>
      </c>
      <c r="O535" s="64"/>
      <c r="P535" s="64"/>
      <c r="Q535" s="45">
        <f t="shared" si="16"/>
        <v>0</v>
      </c>
      <c r="R535" s="66"/>
      <c r="S535" s="4" t="str">
        <f t="shared" si="17"/>
        <v/>
      </c>
    </row>
    <row r="536" spans="1:19" x14ac:dyDescent="0.25">
      <c r="A536" s="46">
        <v>522</v>
      </c>
      <c r="B536" s="46">
        <v>1322092</v>
      </c>
      <c r="C536" s="46" t="s">
        <v>5976</v>
      </c>
      <c r="D536" s="46" t="s">
        <v>5977</v>
      </c>
      <c r="E536" s="47" t="s">
        <v>123</v>
      </c>
      <c r="F536" s="47" t="s">
        <v>5728</v>
      </c>
      <c r="G536" s="47" t="s">
        <v>5969</v>
      </c>
      <c r="H536" s="48" t="s">
        <v>5978</v>
      </c>
      <c r="I536" s="47" t="s">
        <v>5969</v>
      </c>
      <c r="J536" s="48" t="s">
        <v>73</v>
      </c>
      <c r="K536" s="47" t="s">
        <v>1</v>
      </c>
      <c r="L536" s="48">
        <v>64</v>
      </c>
      <c r="M536" s="48">
        <v>779008</v>
      </c>
      <c r="N536" s="48">
        <v>330073</v>
      </c>
      <c r="O536" s="64"/>
      <c r="P536" s="64"/>
      <c r="Q536" s="45">
        <f t="shared" si="16"/>
        <v>0</v>
      </c>
      <c r="R536" s="66"/>
      <c r="S536" s="4" t="str">
        <f t="shared" si="17"/>
        <v/>
      </c>
    </row>
    <row r="537" spans="1:19" x14ac:dyDescent="0.25">
      <c r="A537" s="46">
        <v>523</v>
      </c>
      <c r="B537" s="46">
        <v>1321381</v>
      </c>
      <c r="C537" s="46" t="s">
        <v>5972</v>
      </c>
      <c r="D537" s="46" t="s">
        <v>5973</v>
      </c>
      <c r="E537" s="47" t="s">
        <v>123</v>
      </c>
      <c r="F537" s="47" t="s">
        <v>5728</v>
      </c>
      <c r="G537" s="47" t="s">
        <v>5969</v>
      </c>
      <c r="H537" s="48" t="s">
        <v>5974</v>
      </c>
      <c r="I537" s="47" t="s">
        <v>5970</v>
      </c>
      <c r="J537" s="48" t="s">
        <v>5975</v>
      </c>
      <c r="K537" s="47" t="s">
        <v>5971</v>
      </c>
      <c r="L537" s="48">
        <v>11</v>
      </c>
      <c r="M537" s="48">
        <v>783198</v>
      </c>
      <c r="N537" s="48">
        <v>325425</v>
      </c>
      <c r="O537" s="64"/>
      <c r="P537" s="64"/>
      <c r="Q537" s="45">
        <f t="shared" si="16"/>
        <v>0</v>
      </c>
      <c r="R537" s="66"/>
      <c r="S537" s="4" t="str">
        <f t="shared" si="17"/>
        <v/>
      </c>
    </row>
    <row r="538" spans="1:19" x14ac:dyDescent="0.25">
      <c r="A538" s="46">
        <v>524</v>
      </c>
      <c r="B538" s="46">
        <v>1325488</v>
      </c>
      <c r="C538" s="46" t="s">
        <v>5981</v>
      </c>
      <c r="D538" s="46" t="s">
        <v>5982</v>
      </c>
      <c r="E538" s="47" t="s">
        <v>123</v>
      </c>
      <c r="F538" s="47" t="s">
        <v>5728</v>
      </c>
      <c r="G538" s="47" t="s">
        <v>5979</v>
      </c>
      <c r="H538" s="48" t="s">
        <v>5983</v>
      </c>
      <c r="I538" s="47" t="s">
        <v>5980</v>
      </c>
      <c r="J538" s="48" t="s">
        <v>73</v>
      </c>
      <c r="K538" s="47" t="s">
        <v>1</v>
      </c>
      <c r="L538" s="48">
        <v>111</v>
      </c>
      <c r="M538" s="48">
        <v>323557</v>
      </c>
      <c r="N538" s="48">
        <v>787425</v>
      </c>
      <c r="O538" s="64"/>
      <c r="P538" s="64"/>
      <c r="Q538" s="45">
        <f t="shared" si="16"/>
        <v>0</v>
      </c>
      <c r="R538" s="66"/>
      <c r="S538" s="4" t="str">
        <f t="shared" si="17"/>
        <v/>
      </c>
    </row>
    <row r="539" spans="1:19" x14ac:dyDescent="0.25">
      <c r="A539" s="46">
        <v>525</v>
      </c>
      <c r="B539" s="46">
        <v>38805137</v>
      </c>
      <c r="C539" s="46"/>
      <c r="D539" s="46" t="s">
        <v>9256</v>
      </c>
      <c r="E539" s="47" t="s">
        <v>123</v>
      </c>
      <c r="F539" s="47" t="s">
        <v>5728</v>
      </c>
      <c r="G539" s="47" t="s">
        <v>5979</v>
      </c>
      <c r="H539" s="48">
        <v>987934</v>
      </c>
      <c r="I539" s="47" t="s">
        <v>5979</v>
      </c>
      <c r="J539" s="48">
        <v>25557</v>
      </c>
      <c r="K539" s="47" t="s">
        <v>5877</v>
      </c>
      <c r="L539" s="48">
        <v>70</v>
      </c>
      <c r="M539" s="48">
        <v>322029</v>
      </c>
      <c r="N539" s="48">
        <v>781491</v>
      </c>
      <c r="O539" s="64"/>
      <c r="P539" s="64"/>
      <c r="Q539" s="45">
        <f t="shared" si="16"/>
        <v>0</v>
      </c>
      <c r="R539" s="66"/>
      <c r="S539" s="4" t="str">
        <f t="shared" si="17"/>
        <v/>
      </c>
    </row>
    <row r="540" spans="1:19" x14ac:dyDescent="0.25">
      <c r="A540" s="42">
        <v>526</v>
      </c>
      <c r="B540" s="46">
        <v>1323875</v>
      </c>
      <c r="C540" s="46" t="s">
        <v>8880</v>
      </c>
      <c r="D540" s="46" t="s">
        <v>8881</v>
      </c>
      <c r="E540" s="47" t="s">
        <v>123</v>
      </c>
      <c r="F540" s="47" t="s">
        <v>5728</v>
      </c>
      <c r="G540" s="47" t="s">
        <v>5979</v>
      </c>
      <c r="H540" s="48" t="s">
        <v>8882</v>
      </c>
      <c r="I540" s="47" t="s">
        <v>5979</v>
      </c>
      <c r="J540" s="48" t="s">
        <v>5881</v>
      </c>
      <c r="K540" s="47" t="s">
        <v>5877</v>
      </c>
      <c r="L540" s="48" t="s">
        <v>8879</v>
      </c>
      <c r="M540" s="48">
        <v>781243</v>
      </c>
      <c r="N540" s="48">
        <v>322020</v>
      </c>
      <c r="O540" s="64"/>
      <c r="P540" s="64"/>
      <c r="Q540" s="45">
        <f t="shared" si="16"/>
        <v>0</v>
      </c>
      <c r="R540" s="66"/>
      <c r="S540" s="4" t="str">
        <f t="shared" si="17"/>
        <v/>
      </c>
    </row>
    <row r="541" spans="1:19" x14ac:dyDescent="0.25">
      <c r="A541" s="46">
        <v>527</v>
      </c>
      <c r="B541" s="46">
        <v>1329400</v>
      </c>
      <c r="C541" s="46" t="s">
        <v>6034</v>
      </c>
      <c r="D541" s="46" t="s">
        <v>6035</v>
      </c>
      <c r="E541" s="47" t="s">
        <v>123</v>
      </c>
      <c r="F541" s="47" t="s">
        <v>5728</v>
      </c>
      <c r="G541" s="47" t="s">
        <v>6026</v>
      </c>
      <c r="H541" s="48" t="s">
        <v>6036</v>
      </c>
      <c r="I541" s="47" t="s">
        <v>6033</v>
      </c>
      <c r="J541" s="48" t="s">
        <v>73</v>
      </c>
      <c r="K541" s="47" t="s">
        <v>1</v>
      </c>
      <c r="L541" s="48">
        <v>139</v>
      </c>
      <c r="M541" s="48">
        <v>795375</v>
      </c>
      <c r="N541" s="48">
        <v>324702</v>
      </c>
      <c r="O541" s="64"/>
      <c r="P541" s="64"/>
      <c r="Q541" s="45">
        <f t="shared" si="16"/>
        <v>0</v>
      </c>
      <c r="R541" s="66"/>
      <c r="S541" s="4" t="str">
        <f t="shared" si="17"/>
        <v/>
      </c>
    </row>
    <row r="542" spans="1:19" x14ac:dyDescent="0.25">
      <c r="A542" s="46">
        <v>528</v>
      </c>
      <c r="B542" s="46">
        <v>1328755</v>
      </c>
      <c r="C542" s="46" t="s">
        <v>6030</v>
      </c>
      <c r="D542" s="46" t="s">
        <v>6031</v>
      </c>
      <c r="E542" s="47" t="s">
        <v>123</v>
      </c>
      <c r="F542" s="47" t="s">
        <v>5728</v>
      </c>
      <c r="G542" s="47" t="s">
        <v>6026</v>
      </c>
      <c r="H542" s="48" t="s">
        <v>6032</v>
      </c>
      <c r="I542" s="47" t="s">
        <v>5512</v>
      </c>
      <c r="J542" s="48" t="s">
        <v>73</v>
      </c>
      <c r="K542" s="47" t="s">
        <v>1</v>
      </c>
      <c r="L542" s="48">
        <v>303</v>
      </c>
      <c r="M542" s="48">
        <v>796298</v>
      </c>
      <c r="N542" s="48">
        <v>321765</v>
      </c>
      <c r="O542" s="64"/>
      <c r="P542" s="64"/>
      <c r="Q542" s="45">
        <f t="shared" si="16"/>
        <v>0</v>
      </c>
      <c r="R542" s="66"/>
      <c r="S542" s="4" t="str">
        <f t="shared" si="17"/>
        <v/>
      </c>
    </row>
    <row r="543" spans="1:19" x14ac:dyDescent="0.25">
      <c r="A543" s="46">
        <v>529</v>
      </c>
      <c r="B543" s="46">
        <v>1327887</v>
      </c>
      <c r="C543" s="46" t="s">
        <v>6027</v>
      </c>
      <c r="D543" s="46" t="s">
        <v>6028</v>
      </c>
      <c r="E543" s="47" t="s">
        <v>123</v>
      </c>
      <c r="F543" s="47" t="s">
        <v>5728</v>
      </c>
      <c r="G543" s="47" t="s">
        <v>6026</v>
      </c>
      <c r="H543" s="48" t="s">
        <v>6029</v>
      </c>
      <c r="I543" s="47" t="s">
        <v>4601</v>
      </c>
      <c r="J543" s="48" t="s">
        <v>73</v>
      </c>
      <c r="K543" s="47" t="s">
        <v>1</v>
      </c>
      <c r="L543" s="48">
        <v>126</v>
      </c>
      <c r="M543" s="48">
        <v>798241</v>
      </c>
      <c r="N543" s="48">
        <v>318536</v>
      </c>
      <c r="O543" s="64"/>
      <c r="P543" s="64"/>
      <c r="Q543" s="45">
        <f t="shared" si="16"/>
        <v>0</v>
      </c>
      <c r="R543" s="66"/>
      <c r="S543" s="4" t="str">
        <f t="shared" si="17"/>
        <v/>
      </c>
    </row>
    <row r="544" spans="1:19" x14ac:dyDescent="0.25">
      <c r="A544" s="46">
        <v>530</v>
      </c>
      <c r="B544" s="46">
        <v>1329767</v>
      </c>
      <c r="C544" s="46" t="s">
        <v>6038</v>
      </c>
      <c r="D544" s="46" t="s">
        <v>6039</v>
      </c>
      <c r="E544" s="47" t="s">
        <v>123</v>
      </c>
      <c r="F544" s="47" t="s">
        <v>5728</v>
      </c>
      <c r="G544" s="47" t="s">
        <v>6026</v>
      </c>
      <c r="H544" s="48" t="s">
        <v>6040</v>
      </c>
      <c r="I544" s="47" t="s">
        <v>6037</v>
      </c>
      <c r="J544" s="48" t="s">
        <v>73</v>
      </c>
      <c r="K544" s="47" t="s">
        <v>1</v>
      </c>
      <c r="L544" s="48">
        <v>133</v>
      </c>
      <c r="M544" s="48">
        <v>803617</v>
      </c>
      <c r="N544" s="48">
        <v>320951</v>
      </c>
      <c r="O544" s="64"/>
      <c r="P544" s="64"/>
      <c r="Q544" s="45">
        <f t="shared" si="16"/>
        <v>0</v>
      </c>
      <c r="R544" s="66"/>
      <c r="S544" s="4" t="str">
        <f t="shared" si="17"/>
        <v/>
      </c>
    </row>
    <row r="545" spans="1:19" x14ac:dyDescent="0.25">
      <c r="A545" s="42">
        <v>531</v>
      </c>
      <c r="B545" s="46">
        <v>1333137</v>
      </c>
      <c r="C545" s="46" t="s">
        <v>6049</v>
      </c>
      <c r="D545" s="46" t="s">
        <v>6050</v>
      </c>
      <c r="E545" s="47" t="s">
        <v>123</v>
      </c>
      <c r="F545" s="47" t="s">
        <v>5728</v>
      </c>
      <c r="G545" s="47" t="s">
        <v>6026</v>
      </c>
      <c r="H545" s="48" t="s">
        <v>6051</v>
      </c>
      <c r="I545" s="47" t="s">
        <v>816</v>
      </c>
      <c r="J545" s="48" t="s">
        <v>73</v>
      </c>
      <c r="K545" s="47" t="s">
        <v>1</v>
      </c>
      <c r="L545" s="48">
        <v>46</v>
      </c>
      <c r="M545" s="48">
        <v>325336</v>
      </c>
      <c r="N545" s="48">
        <v>791127</v>
      </c>
      <c r="O545" s="64"/>
      <c r="P545" s="64"/>
      <c r="Q545" s="45">
        <f t="shared" si="16"/>
        <v>0</v>
      </c>
      <c r="R545" s="66"/>
      <c r="S545" s="4" t="str">
        <f t="shared" si="17"/>
        <v/>
      </c>
    </row>
    <row r="546" spans="1:19" x14ac:dyDescent="0.25">
      <c r="A546" s="46">
        <v>532</v>
      </c>
      <c r="B546" s="46">
        <v>1332288</v>
      </c>
      <c r="C546" s="46" t="s">
        <v>6046</v>
      </c>
      <c r="D546" s="46" t="s">
        <v>6047</v>
      </c>
      <c r="E546" s="47" t="s">
        <v>123</v>
      </c>
      <c r="F546" s="47" t="s">
        <v>5728</v>
      </c>
      <c r="G546" s="47" t="s">
        <v>6026</v>
      </c>
      <c r="H546" s="48" t="s">
        <v>6048</v>
      </c>
      <c r="I546" s="47" t="s">
        <v>6045</v>
      </c>
      <c r="J546" s="48" t="s">
        <v>73</v>
      </c>
      <c r="K546" s="47" t="s">
        <v>1</v>
      </c>
      <c r="L546" s="48">
        <v>133</v>
      </c>
      <c r="M546" s="48">
        <v>796667</v>
      </c>
      <c r="N546" s="48">
        <v>330081</v>
      </c>
      <c r="O546" s="64"/>
      <c r="P546" s="64"/>
      <c r="Q546" s="45">
        <f t="shared" si="16"/>
        <v>0</v>
      </c>
      <c r="R546" s="66"/>
      <c r="S546" s="4" t="str">
        <f t="shared" si="17"/>
        <v/>
      </c>
    </row>
    <row r="547" spans="1:19" x14ac:dyDescent="0.25">
      <c r="A547" s="46">
        <v>533</v>
      </c>
      <c r="B547" s="46">
        <v>1330636</v>
      </c>
      <c r="C547" s="46" t="s">
        <v>6042</v>
      </c>
      <c r="D547" s="46" t="s">
        <v>6043</v>
      </c>
      <c r="E547" s="47" t="s">
        <v>123</v>
      </c>
      <c r="F547" s="47" t="s">
        <v>5728</v>
      </c>
      <c r="G547" s="47" t="s">
        <v>6026</v>
      </c>
      <c r="H547" s="48" t="s">
        <v>6044</v>
      </c>
      <c r="I547" s="47" t="s">
        <v>6041</v>
      </c>
      <c r="J547" s="48" t="s">
        <v>73</v>
      </c>
      <c r="K547" s="47" t="s">
        <v>1</v>
      </c>
      <c r="L547" s="48">
        <v>422</v>
      </c>
      <c r="M547" s="48">
        <v>798455</v>
      </c>
      <c r="N547" s="48">
        <v>330120</v>
      </c>
      <c r="O547" s="64"/>
      <c r="P547" s="64"/>
      <c r="Q547" s="45">
        <f t="shared" si="16"/>
        <v>0</v>
      </c>
      <c r="R547" s="66"/>
      <c r="S547" s="4" t="str">
        <f t="shared" si="17"/>
        <v/>
      </c>
    </row>
    <row r="548" spans="1:19" x14ac:dyDescent="0.25">
      <c r="A548" s="46">
        <v>534</v>
      </c>
      <c r="B548" s="46">
        <v>1333487</v>
      </c>
      <c r="C548" s="46" t="s">
        <v>6053</v>
      </c>
      <c r="D548" s="46" t="s">
        <v>6054</v>
      </c>
      <c r="E548" s="47" t="s">
        <v>123</v>
      </c>
      <c r="F548" s="47" t="s">
        <v>5728</v>
      </c>
      <c r="G548" s="47" t="s">
        <v>6026</v>
      </c>
      <c r="H548" s="48" t="s">
        <v>6055</v>
      </c>
      <c r="I548" s="47" t="s">
        <v>6052</v>
      </c>
      <c r="J548" s="48" t="s">
        <v>73</v>
      </c>
      <c r="K548" s="47" t="s">
        <v>1</v>
      </c>
      <c r="L548" s="48">
        <v>124</v>
      </c>
      <c r="M548" s="48">
        <v>797659</v>
      </c>
      <c r="N548" s="48">
        <v>321622</v>
      </c>
      <c r="O548" s="64"/>
      <c r="P548" s="64"/>
      <c r="Q548" s="45">
        <f t="shared" si="16"/>
        <v>0</v>
      </c>
      <c r="R548" s="66"/>
      <c r="S548" s="4" t="str">
        <f t="shared" si="17"/>
        <v/>
      </c>
    </row>
    <row r="549" spans="1:19" x14ac:dyDescent="0.25">
      <c r="A549" s="46">
        <v>535</v>
      </c>
      <c r="B549" s="46">
        <v>1334328</v>
      </c>
      <c r="C549" s="46" t="s">
        <v>8890</v>
      </c>
      <c r="D549" s="46" t="s">
        <v>8891</v>
      </c>
      <c r="E549" s="47" t="s">
        <v>123</v>
      </c>
      <c r="F549" s="47" t="s">
        <v>5728</v>
      </c>
      <c r="G549" s="47" t="s">
        <v>8888</v>
      </c>
      <c r="H549" s="48" t="s">
        <v>8892</v>
      </c>
      <c r="I549" s="47" t="s">
        <v>8888</v>
      </c>
      <c r="J549" s="48" t="s">
        <v>8893</v>
      </c>
      <c r="K549" s="47" t="s">
        <v>8889</v>
      </c>
      <c r="L549" s="48">
        <v>1</v>
      </c>
      <c r="M549" s="48">
        <v>312067</v>
      </c>
      <c r="N549" s="48">
        <v>780677</v>
      </c>
      <c r="O549" s="64"/>
      <c r="P549" s="64"/>
      <c r="Q549" s="45">
        <f t="shared" si="16"/>
        <v>0</v>
      </c>
      <c r="R549" s="66"/>
      <c r="S549" s="4" t="str">
        <f t="shared" si="17"/>
        <v/>
      </c>
    </row>
    <row r="550" spans="1:19" x14ac:dyDescent="0.25">
      <c r="A550" s="42">
        <v>536</v>
      </c>
      <c r="B550" s="46">
        <v>1334487</v>
      </c>
      <c r="C550" s="46" t="s">
        <v>8894</v>
      </c>
      <c r="D550" s="46" t="s">
        <v>8895</v>
      </c>
      <c r="E550" s="47" t="s">
        <v>123</v>
      </c>
      <c r="F550" s="47" t="s">
        <v>5728</v>
      </c>
      <c r="G550" s="47" t="s">
        <v>8888</v>
      </c>
      <c r="H550" s="48" t="s">
        <v>8892</v>
      </c>
      <c r="I550" s="47" t="s">
        <v>8888</v>
      </c>
      <c r="J550" s="48" t="s">
        <v>1223</v>
      </c>
      <c r="K550" s="47" t="s">
        <v>1219</v>
      </c>
      <c r="L550" s="48">
        <v>3</v>
      </c>
      <c r="M550" s="48">
        <v>780695</v>
      </c>
      <c r="N550" s="48">
        <v>312806</v>
      </c>
      <c r="O550" s="64"/>
      <c r="P550" s="64"/>
      <c r="Q550" s="45">
        <f t="shared" si="16"/>
        <v>0</v>
      </c>
      <c r="R550" s="66"/>
      <c r="S550" s="4" t="str">
        <f t="shared" si="17"/>
        <v/>
      </c>
    </row>
    <row r="551" spans="1:19" x14ac:dyDescent="0.25">
      <c r="A551" s="46">
        <v>537</v>
      </c>
      <c r="B551" s="46">
        <v>9633053</v>
      </c>
      <c r="C551" s="46" t="s">
        <v>8855</v>
      </c>
      <c r="D551" s="46" t="s">
        <v>8856</v>
      </c>
      <c r="E551" s="47" t="s">
        <v>123</v>
      </c>
      <c r="F551" s="47" t="s">
        <v>6026</v>
      </c>
      <c r="G551" s="47" t="s">
        <v>6026</v>
      </c>
      <c r="H551" s="48" t="s">
        <v>8854</v>
      </c>
      <c r="I551" s="47" t="s">
        <v>6026</v>
      </c>
      <c r="J551" s="48" t="s">
        <v>850</v>
      </c>
      <c r="K551" s="47" t="s">
        <v>846</v>
      </c>
      <c r="L551" s="48" t="s">
        <v>3507</v>
      </c>
      <c r="M551" s="48">
        <v>800320</v>
      </c>
      <c r="N551" s="48">
        <v>324726</v>
      </c>
      <c r="O551" s="64"/>
      <c r="P551" s="64"/>
      <c r="Q551" s="45">
        <f t="shared" si="16"/>
        <v>0</v>
      </c>
      <c r="R551" s="66"/>
      <c r="S551" s="4" t="str">
        <f t="shared" si="17"/>
        <v/>
      </c>
    </row>
    <row r="552" spans="1:19" x14ac:dyDescent="0.25">
      <c r="A552" s="46">
        <v>538</v>
      </c>
      <c r="B552" s="46">
        <v>1393838</v>
      </c>
      <c r="C552" s="46" t="s">
        <v>8852</v>
      </c>
      <c r="D552" s="46" t="s">
        <v>8853</v>
      </c>
      <c r="E552" s="47" t="s">
        <v>123</v>
      </c>
      <c r="F552" s="47" t="s">
        <v>6026</v>
      </c>
      <c r="G552" s="47" t="s">
        <v>6026</v>
      </c>
      <c r="H552" s="48" t="s">
        <v>8854</v>
      </c>
      <c r="I552" s="47" t="s">
        <v>6026</v>
      </c>
      <c r="J552" s="48" t="s">
        <v>7777</v>
      </c>
      <c r="K552" s="47" t="s">
        <v>7774</v>
      </c>
      <c r="L552" s="48">
        <v>27</v>
      </c>
      <c r="M552" s="48">
        <v>801771</v>
      </c>
      <c r="N552" s="48">
        <v>324067</v>
      </c>
      <c r="O552" s="64"/>
      <c r="P552" s="64"/>
      <c r="Q552" s="45">
        <f t="shared" si="16"/>
        <v>0</v>
      </c>
      <c r="R552" s="66"/>
      <c r="S552" s="4" t="str">
        <f t="shared" si="17"/>
        <v/>
      </c>
    </row>
    <row r="553" spans="1:19" x14ac:dyDescent="0.25">
      <c r="A553" s="46">
        <v>539</v>
      </c>
      <c r="B553" s="46">
        <v>1399319</v>
      </c>
      <c r="C553" s="46" t="s">
        <v>1185</v>
      </c>
      <c r="D553" s="46" t="s">
        <v>1186</v>
      </c>
      <c r="E553" s="47" t="s">
        <v>1180</v>
      </c>
      <c r="F553" s="47" t="s">
        <v>1181</v>
      </c>
      <c r="G553" s="47" t="s">
        <v>1182</v>
      </c>
      <c r="H553" s="48" t="s">
        <v>1187</v>
      </c>
      <c r="I553" s="47" t="s">
        <v>1183</v>
      </c>
      <c r="J553" s="48" t="s">
        <v>1188</v>
      </c>
      <c r="K553" s="47" t="s">
        <v>1184</v>
      </c>
      <c r="L553" s="48">
        <v>2</v>
      </c>
      <c r="M553" s="48">
        <v>543786</v>
      </c>
      <c r="N553" s="48">
        <v>252845</v>
      </c>
      <c r="O553" s="64"/>
      <c r="P553" s="64"/>
      <c r="Q553" s="45">
        <f t="shared" si="16"/>
        <v>0</v>
      </c>
      <c r="R553" s="66"/>
      <c r="S553" s="4" t="str">
        <f t="shared" si="17"/>
        <v/>
      </c>
    </row>
    <row r="554" spans="1:19" x14ac:dyDescent="0.25">
      <c r="A554" s="46">
        <v>540</v>
      </c>
      <c r="B554" s="46">
        <v>1404621</v>
      </c>
      <c r="C554" s="46" t="s">
        <v>1191</v>
      </c>
      <c r="D554" s="46" t="s">
        <v>1192</v>
      </c>
      <c r="E554" s="47" t="s">
        <v>1180</v>
      </c>
      <c r="F554" s="47" t="s">
        <v>1181</v>
      </c>
      <c r="G554" s="47" t="s">
        <v>1189</v>
      </c>
      <c r="H554" s="48" t="s">
        <v>1193</v>
      </c>
      <c r="I554" s="47" t="s">
        <v>1190</v>
      </c>
      <c r="J554" s="48" t="s">
        <v>197</v>
      </c>
      <c r="K554" s="47" t="s">
        <v>26</v>
      </c>
      <c r="L554" s="48">
        <v>1</v>
      </c>
      <c r="M554" s="48">
        <v>550560</v>
      </c>
      <c r="N554" s="48">
        <v>237907</v>
      </c>
      <c r="O554" s="64"/>
      <c r="P554" s="64"/>
      <c r="Q554" s="45">
        <f t="shared" si="16"/>
        <v>0</v>
      </c>
      <c r="R554" s="66"/>
      <c r="S554" s="4" t="str">
        <f t="shared" si="17"/>
        <v/>
      </c>
    </row>
    <row r="555" spans="1:19" x14ac:dyDescent="0.25">
      <c r="A555" s="42">
        <v>541</v>
      </c>
      <c r="B555" s="46">
        <v>1407379</v>
      </c>
      <c r="C555" s="46" t="s">
        <v>1204</v>
      </c>
      <c r="D555" s="46" t="s">
        <v>1205</v>
      </c>
      <c r="E555" s="47" t="s">
        <v>1180</v>
      </c>
      <c r="F555" s="47" t="s">
        <v>1181</v>
      </c>
      <c r="G555" s="47" t="s">
        <v>1202</v>
      </c>
      <c r="H555" s="48" t="s">
        <v>1206</v>
      </c>
      <c r="I555" s="47" t="s">
        <v>1203</v>
      </c>
      <c r="J555" s="48" t="s">
        <v>398</v>
      </c>
      <c r="K555" s="47" t="s">
        <v>394</v>
      </c>
      <c r="L555" s="48">
        <v>16</v>
      </c>
      <c r="M555" s="48">
        <v>545641</v>
      </c>
      <c r="N555" s="48">
        <v>265340</v>
      </c>
      <c r="O555" s="64"/>
      <c r="P555" s="64"/>
      <c r="Q555" s="45">
        <f t="shared" si="16"/>
        <v>0</v>
      </c>
      <c r="R555" s="66"/>
      <c r="S555" s="4" t="str">
        <f t="shared" si="17"/>
        <v/>
      </c>
    </row>
    <row r="556" spans="1:19" x14ac:dyDescent="0.25">
      <c r="A556" s="46">
        <v>542</v>
      </c>
      <c r="B556" s="46">
        <v>1407372</v>
      </c>
      <c r="C556" s="46" t="s">
        <v>1208</v>
      </c>
      <c r="D556" s="46" t="s">
        <v>1209</v>
      </c>
      <c r="E556" s="47" t="s">
        <v>1180</v>
      </c>
      <c r="F556" s="47" t="s">
        <v>1181</v>
      </c>
      <c r="G556" s="47" t="s">
        <v>1202</v>
      </c>
      <c r="H556" s="48" t="s">
        <v>1206</v>
      </c>
      <c r="I556" s="47" t="s">
        <v>1203</v>
      </c>
      <c r="J556" s="48" t="s">
        <v>1210</v>
      </c>
      <c r="K556" s="47" t="s">
        <v>1207</v>
      </c>
      <c r="L556" s="48">
        <v>109</v>
      </c>
      <c r="M556" s="48">
        <v>545549</v>
      </c>
      <c r="N556" s="48">
        <v>264910</v>
      </c>
      <c r="O556" s="64"/>
      <c r="P556" s="64"/>
      <c r="Q556" s="45">
        <f t="shared" si="16"/>
        <v>0</v>
      </c>
      <c r="R556" s="66"/>
      <c r="S556" s="4" t="str">
        <f t="shared" si="17"/>
        <v/>
      </c>
    </row>
    <row r="557" spans="1:19" x14ac:dyDescent="0.25">
      <c r="A557" s="46">
        <v>543</v>
      </c>
      <c r="B557" s="46">
        <v>1410833</v>
      </c>
      <c r="C557" s="46" t="s">
        <v>1213</v>
      </c>
      <c r="D557" s="46" t="s">
        <v>1214</v>
      </c>
      <c r="E557" s="47" t="s">
        <v>1180</v>
      </c>
      <c r="F557" s="47" t="s">
        <v>1181</v>
      </c>
      <c r="G557" s="47" t="s">
        <v>1211</v>
      </c>
      <c r="H557" s="48" t="s">
        <v>1215</v>
      </c>
      <c r="I557" s="47" t="s">
        <v>1212</v>
      </c>
      <c r="J557" s="48" t="s">
        <v>73</v>
      </c>
      <c r="K557" s="47" t="s">
        <v>1</v>
      </c>
      <c r="L557" s="48">
        <v>14</v>
      </c>
      <c r="M557" s="48">
        <v>546815</v>
      </c>
      <c r="N557" s="48">
        <v>227234</v>
      </c>
      <c r="O557" s="64"/>
      <c r="P557" s="64"/>
      <c r="Q557" s="45">
        <f t="shared" si="16"/>
        <v>0</v>
      </c>
      <c r="R557" s="66"/>
      <c r="S557" s="4" t="str">
        <f t="shared" si="17"/>
        <v/>
      </c>
    </row>
    <row r="558" spans="1:19" x14ac:dyDescent="0.25">
      <c r="A558" s="46">
        <v>544</v>
      </c>
      <c r="B558" s="46">
        <v>11272948</v>
      </c>
      <c r="C558" s="46"/>
      <c r="D558" s="46">
        <v>268253</v>
      </c>
      <c r="E558" s="47" t="s">
        <v>1180</v>
      </c>
      <c r="F558" s="47" t="s">
        <v>1181</v>
      </c>
      <c r="G558" s="47" t="s">
        <v>1211</v>
      </c>
      <c r="H558" s="48">
        <v>188274</v>
      </c>
      <c r="I558" s="47" t="s">
        <v>9043</v>
      </c>
      <c r="J558" s="48">
        <v>9546</v>
      </c>
      <c r="K558" s="47" t="s">
        <v>253</v>
      </c>
      <c r="L558" s="48">
        <v>1</v>
      </c>
      <c r="M558" s="48">
        <v>541506</v>
      </c>
      <c r="N558" s="48">
        <v>214375</v>
      </c>
      <c r="O558" s="64"/>
      <c r="P558" s="64"/>
      <c r="Q558" s="45">
        <f t="shared" si="16"/>
        <v>0</v>
      </c>
      <c r="R558" s="66"/>
      <c r="S558" s="4" t="str">
        <f t="shared" si="17"/>
        <v/>
      </c>
    </row>
    <row r="559" spans="1:19" x14ac:dyDescent="0.25">
      <c r="A559" s="46">
        <v>545</v>
      </c>
      <c r="B559" s="46">
        <v>1551613</v>
      </c>
      <c r="C559" s="46" t="s">
        <v>6765</v>
      </c>
      <c r="D559" s="46" t="s">
        <v>6766</v>
      </c>
      <c r="E559" s="47" t="s">
        <v>1180</v>
      </c>
      <c r="F559" s="47" t="s">
        <v>6754</v>
      </c>
      <c r="G559" s="47" t="s">
        <v>6754</v>
      </c>
      <c r="H559" s="48" t="s">
        <v>6758</v>
      </c>
      <c r="I559" s="47" t="s">
        <v>6754</v>
      </c>
      <c r="J559" s="48" t="s">
        <v>6767</v>
      </c>
      <c r="K559" s="47" t="s">
        <v>6764</v>
      </c>
      <c r="L559" s="48">
        <v>95</v>
      </c>
      <c r="M559" s="48">
        <v>547147</v>
      </c>
      <c r="N559" s="48">
        <v>245328</v>
      </c>
      <c r="O559" s="64"/>
      <c r="P559" s="64"/>
      <c r="Q559" s="45">
        <f t="shared" si="16"/>
        <v>0</v>
      </c>
      <c r="R559" s="66"/>
      <c r="S559" s="4" t="str">
        <f t="shared" si="17"/>
        <v/>
      </c>
    </row>
    <row r="560" spans="1:19" x14ac:dyDescent="0.25">
      <c r="A560" s="42">
        <v>546</v>
      </c>
      <c r="B560" s="46">
        <v>474874772</v>
      </c>
      <c r="C560" s="46"/>
      <c r="D560" s="46">
        <v>114126</v>
      </c>
      <c r="E560" s="47" t="s">
        <v>1180</v>
      </c>
      <c r="F560" s="47" t="s">
        <v>6754</v>
      </c>
      <c r="G560" s="47" t="s">
        <v>6754</v>
      </c>
      <c r="H560" s="48">
        <v>935140</v>
      </c>
      <c r="I560" s="47" t="s">
        <v>6754</v>
      </c>
      <c r="J560" s="48">
        <v>8265</v>
      </c>
      <c r="K560" s="47" t="s">
        <v>9011</v>
      </c>
      <c r="L560" s="48" t="s">
        <v>1642</v>
      </c>
      <c r="M560" s="48">
        <v>549683</v>
      </c>
      <c r="N560" s="48">
        <v>245717</v>
      </c>
      <c r="O560" s="64"/>
      <c r="P560" s="64"/>
      <c r="Q560" s="45">
        <f t="shared" si="16"/>
        <v>0</v>
      </c>
      <c r="R560" s="66"/>
      <c r="S560" s="4" t="str">
        <f t="shared" si="17"/>
        <v/>
      </c>
    </row>
    <row r="561" spans="1:19" x14ac:dyDescent="0.25">
      <c r="A561" s="46">
        <v>547</v>
      </c>
      <c r="B561" s="46">
        <v>98519322</v>
      </c>
      <c r="C561" s="46"/>
      <c r="D561" s="46">
        <v>131388</v>
      </c>
      <c r="E561" s="47" t="s">
        <v>1180</v>
      </c>
      <c r="F561" s="47" t="s">
        <v>6754</v>
      </c>
      <c r="G561" s="47" t="s">
        <v>6754</v>
      </c>
      <c r="H561" s="48">
        <v>935140</v>
      </c>
      <c r="I561" s="47" t="s">
        <v>6754</v>
      </c>
      <c r="J561" s="48">
        <v>13132</v>
      </c>
      <c r="K561" s="47" t="s">
        <v>7774</v>
      </c>
      <c r="L561" s="48">
        <v>4</v>
      </c>
      <c r="M561" s="48">
        <v>547056</v>
      </c>
      <c r="N561" s="48">
        <v>246121</v>
      </c>
      <c r="O561" s="64"/>
      <c r="P561" s="64"/>
      <c r="Q561" s="45">
        <f t="shared" si="16"/>
        <v>0</v>
      </c>
      <c r="R561" s="66"/>
      <c r="S561" s="4" t="str">
        <f t="shared" si="17"/>
        <v/>
      </c>
    </row>
    <row r="562" spans="1:19" x14ac:dyDescent="0.25">
      <c r="A562" s="46">
        <v>548</v>
      </c>
      <c r="B562" s="46">
        <v>1551439</v>
      </c>
      <c r="C562" s="46" t="s">
        <v>6756</v>
      </c>
      <c r="D562" s="46" t="s">
        <v>6757</v>
      </c>
      <c r="E562" s="47" t="s">
        <v>1180</v>
      </c>
      <c r="F562" s="47" t="s">
        <v>6754</v>
      </c>
      <c r="G562" s="47" t="s">
        <v>6754</v>
      </c>
      <c r="H562" s="48" t="s">
        <v>6758</v>
      </c>
      <c r="I562" s="47" t="s">
        <v>6754</v>
      </c>
      <c r="J562" s="48" t="s">
        <v>6759</v>
      </c>
      <c r="K562" s="47" t="s">
        <v>6755</v>
      </c>
      <c r="L562" s="48">
        <v>3</v>
      </c>
      <c r="M562" s="48">
        <v>542420</v>
      </c>
      <c r="N562" s="48">
        <v>246802</v>
      </c>
      <c r="O562" s="64"/>
      <c r="P562" s="64"/>
      <c r="Q562" s="45">
        <f t="shared" si="16"/>
        <v>0</v>
      </c>
      <c r="R562" s="66"/>
      <c r="S562" s="4" t="str">
        <f t="shared" si="17"/>
        <v/>
      </c>
    </row>
    <row r="563" spans="1:19" x14ac:dyDescent="0.25">
      <c r="A563" s="46">
        <v>549</v>
      </c>
      <c r="B563" s="46">
        <v>1551551</v>
      </c>
      <c r="C563" s="46" t="s">
        <v>6761</v>
      </c>
      <c r="D563" s="46" t="s">
        <v>6762</v>
      </c>
      <c r="E563" s="47" t="s">
        <v>1180</v>
      </c>
      <c r="F563" s="47" t="s">
        <v>6754</v>
      </c>
      <c r="G563" s="47" t="s">
        <v>6754</v>
      </c>
      <c r="H563" s="48" t="s">
        <v>6758</v>
      </c>
      <c r="I563" s="47" t="s">
        <v>6754</v>
      </c>
      <c r="J563" s="48" t="s">
        <v>6763</v>
      </c>
      <c r="K563" s="47" t="s">
        <v>6760</v>
      </c>
      <c r="L563" s="48">
        <v>22</v>
      </c>
      <c r="M563" s="48">
        <v>546307</v>
      </c>
      <c r="N563" s="48">
        <v>246553</v>
      </c>
      <c r="O563" s="64"/>
      <c r="P563" s="64"/>
      <c r="Q563" s="45">
        <f t="shared" si="16"/>
        <v>0</v>
      </c>
      <c r="R563" s="66"/>
      <c r="S563" s="4" t="str">
        <f t="shared" si="17"/>
        <v/>
      </c>
    </row>
    <row r="564" spans="1:19" x14ac:dyDescent="0.25">
      <c r="A564" s="46">
        <v>550</v>
      </c>
      <c r="B564" s="46">
        <v>1412293</v>
      </c>
      <c r="C564" s="46" t="s">
        <v>8916</v>
      </c>
      <c r="D564" s="46" t="s">
        <v>8917</v>
      </c>
      <c r="E564" s="47" t="s">
        <v>1180</v>
      </c>
      <c r="F564" s="47" t="s">
        <v>2021</v>
      </c>
      <c r="G564" s="47" t="s">
        <v>8909</v>
      </c>
      <c r="H564" s="48" t="s">
        <v>8913</v>
      </c>
      <c r="I564" s="47" t="s">
        <v>8909</v>
      </c>
      <c r="J564" s="48" t="s">
        <v>8918</v>
      </c>
      <c r="K564" s="47" t="s">
        <v>8915</v>
      </c>
      <c r="L564" s="48">
        <v>1</v>
      </c>
      <c r="M564" s="48">
        <v>462869</v>
      </c>
      <c r="N564" s="48">
        <v>206920</v>
      </c>
      <c r="O564" s="64"/>
      <c r="P564" s="64"/>
      <c r="Q564" s="45">
        <f t="shared" si="16"/>
        <v>0</v>
      </c>
      <c r="R564" s="66"/>
      <c r="S564" s="4" t="str">
        <f t="shared" si="17"/>
        <v/>
      </c>
    </row>
    <row r="565" spans="1:19" x14ac:dyDescent="0.25">
      <c r="A565" s="42">
        <v>551</v>
      </c>
      <c r="B565" s="46">
        <v>1413467</v>
      </c>
      <c r="C565" s="46" t="s">
        <v>8911</v>
      </c>
      <c r="D565" s="46" t="s">
        <v>8912</v>
      </c>
      <c r="E565" s="47" t="s">
        <v>1180</v>
      </c>
      <c r="F565" s="47" t="s">
        <v>2021</v>
      </c>
      <c r="G565" s="47" t="s">
        <v>8909</v>
      </c>
      <c r="H565" s="48" t="s">
        <v>8913</v>
      </c>
      <c r="I565" s="47" t="s">
        <v>8909</v>
      </c>
      <c r="J565" s="48" t="s">
        <v>8914</v>
      </c>
      <c r="K565" s="47" t="s">
        <v>8910</v>
      </c>
      <c r="L565" s="48">
        <v>48</v>
      </c>
      <c r="M565" s="48">
        <v>462761</v>
      </c>
      <c r="N565" s="48">
        <v>207767</v>
      </c>
      <c r="O565" s="64"/>
      <c r="P565" s="64"/>
      <c r="Q565" s="45">
        <f t="shared" si="16"/>
        <v>0</v>
      </c>
      <c r="R565" s="66"/>
      <c r="S565" s="4" t="str">
        <f t="shared" si="17"/>
        <v/>
      </c>
    </row>
    <row r="566" spans="1:19" x14ac:dyDescent="0.25">
      <c r="A566" s="46">
        <v>552</v>
      </c>
      <c r="B566" s="46">
        <v>1419889</v>
      </c>
      <c r="C566" s="46" t="s">
        <v>8920</v>
      </c>
      <c r="D566" s="46" t="s">
        <v>8921</v>
      </c>
      <c r="E566" s="47" t="s">
        <v>1180</v>
      </c>
      <c r="F566" s="47" t="s">
        <v>2021</v>
      </c>
      <c r="G566" s="47" t="s">
        <v>8919</v>
      </c>
      <c r="H566" s="48" t="s">
        <v>8922</v>
      </c>
      <c r="I566" s="47" t="s">
        <v>8919</v>
      </c>
      <c r="J566" s="48" t="s">
        <v>6604</v>
      </c>
      <c r="K566" s="47" t="s">
        <v>6601</v>
      </c>
      <c r="L566" s="48">
        <v>3</v>
      </c>
      <c r="M566" s="48">
        <v>472630</v>
      </c>
      <c r="N566" s="48">
        <v>233220</v>
      </c>
      <c r="O566" s="64"/>
      <c r="P566" s="64"/>
      <c r="Q566" s="45">
        <f t="shared" si="16"/>
        <v>0</v>
      </c>
      <c r="R566" s="66"/>
      <c r="S566" s="4" t="str">
        <f t="shared" si="17"/>
        <v/>
      </c>
    </row>
    <row r="567" spans="1:19" x14ac:dyDescent="0.25">
      <c r="A567" s="46">
        <v>553</v>
      </c>
      <c r="B567" s="46">
        <v>11221379</v>
      </c>
      <c r="C567" s="46"/>
      <c r="D567" s="46">
        <v>264913</v>
      </c>
      <c r="E567" s="47" t="s">
        <v>1180</v>
      </c>
      <c r="F567" s="47" t="s">
        <v>2021</v>
      </c>
      <c r="G567" s="47" t="s">
        <v>6066</v>
      </c>
      <c r="H567" s="48">
        <v>911807</v>
      </c>
      <c r="I567" s="47" t="s">
        <v>9100</v>
      </c>
      <c r="J567" s="48">
        <v>99999</v>
      </c>
      <c r="K567" s="47"/>
      <c r="L567" s="48">
        <v>75</v>
      </c>
      <c r="M567" s="48">
        <v>476175</v>
      </c>
      <c r="N567" s="48">
        <v>217356</v>
      </c>
      <c r="O567" s="64"/>
      <c r="P567" s="64"/>
      <c r="Q567" s="45">
        <f t="shared" si="16"/>
        <v>0</v>
      </c>
      <c r="R567" s="66"/>
      <c r="S567" s="4" t="str">
        <f t="shared" si="17"/>
        <v/>
      </c>
    </row>
    <row r="568" spans="1:19" x14ac:dyDescent="0.25">
      <c r="A568" s="46">
        <v>554</v>
      </c>
      <c r="B568" s="46">
        <v>1421769</v>
      </c>
      <c r="C568" s="46" t="s">
        <v>6068</v>
      </c>
      <c r="D568" s="46" t="s">
        <v>6069</v>
      </c>
      <c r="E568" s="47" t="s">
        <v>1180</v>
      </c>
      <c r="F568" s="47" t="s">
        <v>2021</v>
      </c>
      <c r="G568" s="47" t="s">
        <v>6066</v>
      </c>
      <c r="H568" s="48" t="s">
        <v>6070</v>
      </c>
      <c r="I568" s="47" t="s">
        <v>6067</v>
      </c>
      <c r="J568" s="48" t="s">
        <v>73</v>
      </c>
      <c r="K568" s="47" t="s">
        <v>1</v>
      </c>
      <c r="L568" s="48">
        <v>32</v>
      </c>
      <c r="M568" s="48">
        <v>483723</v>
      </c>
      <c r="N568" s="48">
        <v>219900</v>
      </c>
      <c r="O568" s="64"/>
      <c r="P568" s="64"/>
      <c r="Q568" s="45">
        <f t="shared" si="16"/>
        <v>0</v>
      </c>
      <c r="R568" s="66"/>
      <c r="S568" s="4" t="str">
        <f t="shared" si="17"/>
        <v/>
      </c>
    </row>
    <row r="569" spans="1:19" x14ac:dyDescent="0.25">
      <c r="A569" s="46">
        <v>555</v>
      </c>
      <c r="B569" s="46">
        <v>1425281</v>
      </c>
      <c r="C569" s="46" t="s">
        <v>6769</v>
      </c>
      <c r="D569" s="46" t="s">
        <v>6770</v>
      </c>
      <c r="E569" s="47" t="s">
        <v>1180</v>
      </c>
      <c r="F569" s="47" t="s">
        <v>1194</v>
      </c>
      <c r="G569" s="47" t="s">
        <v>1195</v>
      </c>
      <c r="H569" s="48" t="s">
        <v>6771</v>
      </c>
      <c r="I569" s="47" t="s">
        <v>1195</v>
      </c>
      <c r="J569" s="48" t="s">
        <v>6772</v>
      </c>
      <c r="K569" s="47" t="s">
        <v>6768</v>
      </c>
      <c r="L569" s="48">
        <v>10</v>
      </c>
      <c r="M569" s="48">
        <v>513999</v>
      </c>
      <c r="N569" s="48">
        <v>267747</v>
      </c>
      <c r="O569" s="64"/>
      <c r="P569" s="64"/>
      <c r="Q569" s="45">
        <f t="shared" si="16"/>
        <v>0</v>
      </c>
      <c r="R569" s="66"/>
      <c r="S569" s="4" t="str">
        <f t="shared" si="17"/>
        <v/>
      </c>
    </row>
    <row r="570" spans="1:19" x14ac:dyDescent="0.25">
      <c r="A570" s="42">
        <v>556</v>
      </c>
      <c r="B570" s="46">
        <v>708155433</v>
      </c>
      <c r="C570" s="46"/>
      <c r="D570" s="46">
        <v>262938</v>
      </c>
      <c r="E570" s="47" t="s">
        <v>1180</v>
      </c>
      <c r="F570" s="47" t="s">
        <v>1194</v>
      </c>
      <c r="G570" s="47" t="s">
        <v>1195</v>
      </c>
      <c r="H570" s="48">
        <v>935529</v>
      </c>
      <c r="I570" s="47" t="s">
        <v>1195</v>
      </c>
      <c r="J570" s="48">
        <v>9066</v>
      </c>
      <c r="K570" s="47" t="s">
        <v>9080</v>
      </c>
      <c r="L570" s="48">
        <v>1</v>
      </c>
      <c r="M570" s="48">
        <v>514192</v>
      </c>
      <c r="N570" s="48">
        <v>266673</v>
      </c>
      <c r="O570" s="64"/>
      <c r="P570" s="64"/>
      <c r="Q570" s="45">
        <f t="shared" si="16"/>
        <v>0</v>
      </c>
      <c r="R570" s="66"/>
      <c r="S570" s="4" t="str">
        <f t="shared" si="17"/>
        <v/>
      </c>
    </row>
    <row r="571" spans="1:19" x14ac:dyDescent="0.25">
      <c r="A571" s="46">
        <v>557</v>
      </c>
      <c r="B571" s="46">
        <v>1425807</v>
      </c>
      <c r="C571" s="46" t="s">
        <v>1198</v>
      </c>
      <c r="D571" s="46" t="s">
        <v>1199</v>
      </c>
      <c r="E571" s="47" t="s">
        <v>1180</v>
      </c>
      <c r="F571" s="47" t="s">
        <v>1194</v>
      </c>
      <c r="G571" s="47" t="s">
        <v>1195</v>
      </c>
      <c r="H571" s="48" t="s">
        <v>1200</v>
      </c>
      <c r="I571" s="47" t="s">
        <v>1196</v>
      </c>
      <c r="J571" s="48" t="s">
        <v>1201</v>
      </c>
      <c r="K571" s="47" t="s">
        <v>1197</v>
      </c>
      <c r="L571" s="48" t="s">
        <v>271</v>
      </c>
      <c r="M571" s="48">
        <v>514098</v>
      </c>
      <c r="N571" s="48">
        <v>271840</v>
      </c>
      <c r="O571" s="64"/>
      <c r="P571" s="64"/>
      <c r="Q571" s="45">
        <f t="shared" si="16"/>
        <v>0</v>
      </c>
      <c r="R571" s="66"/>
      <c r="S571" s="4" t="str">
        <f t="shared" si="17"/>
        <v/>
      </c>
    </row>
    <row r="572" spans="1:19" x14ac:dyDescent="0.25">
      <c r="A572" s="46">
        <v>558</v>
      </c>
      <c r="B572" s="46">
        <v>16995340</v>
      </c>
      <c r="C572" s="46"/>
      <c r="D572" s="46">
        <v>58793</v>
      </c>
      <c r="E572" s="47" t="s">
        <v>1180</v>
      </c>
      <c r="F572" s="47" t="s">
        <v>1194</v>
      </c>
      <c r="G572" s="47" t="s">
        <v>1195</v>
      </c>
      <c r="H572" s="48">
        <v>935529</v>
      </c>
      <c r="I572" s="47" t="s">
        <v>1195</v>
      </c>
      <c r="J572" s="48">
        <v>21065</v>
      </c>
      <c r="K572" s="47" t="s">
        <v>6773</v>
      </c>
      <c r="L572" s="48" t="s">
        <v>9244</v>
      </c>
      <c r="M572" s="48">
        <v>514397</v>
      </c>
      <c r="N572" s="48">
        <v>268001</v>
      </c>
      <c r="O572" s="64"/>
      <c r="P572" s="64"/>
      <c r="Q572" s="45">
        <f t="shared" si="16"/>
        <v>0</v>
      </c>
      <c r="R572" s="66"/>
      <c r="S572" s="4" t="str">
        <f t="shared" si="17"/>
        <v/>
      </c>
    </row>
    <row r="573" spans="1:19" x14ac:dyDescent="0.25">
      <c r="A573" s="46">
        <v>559</v>
      </c>
      <c r="B573" s="46">
        <v>630495738</v>
      </c>
      <c r="C573" s="46"/>
      <c r="D573" s="46">
        <v>263589</v>
      </c>
      <c r="E573" s="47" t="s">
        <v>1180</v>
      </c>
      <c r="F573" s="47" t="s">
        <v>1194</v>
      </c>
      <c r="G573" s="47" t="s">
        <v>1195</v>
      </c>
      <c r="H573" s="48">
        <v>935529</v>
      </c>
      <c r="I573" s="47" t="s">
        <v>1195</v>
      </c>
      <c r="J573" s="48">
        <v>21065</v>
      </c>
      <c r="K573" s="47" t="s">
        <v>6773</v>
      </c>
      <c r="L573" s="48">
        <v>20</v>
      </c>
      <c r="M573" s="48">
        <v>514337</v>
      </c>
      <c r="N573" s="48">
        <v>267910</v>
      </c>
      <c r="O573" s="64"/>
      <c r="P573" s="64"/>
      <c r="Q573" s="45">
        <f t="shared" si="16"/>
        <v>0</v>
      </c>
      <c r="R573" s="66"/>
      <c r="S573" s="4" t="str">
        <f t="shared" si="17"/>
        <v/>
      </c>
    </row>
    <row r="574" spans="1:19" x14ac:dyDescent="0.25">
      <c r="A574" s="46">
        <v>560</v>
      </c>
      <c r="B574" s="46">
        <v>1425483</v>
      </c>
      <c r="C574" s="46" t="s">
        <v>6774</v>
      </c>
      <c r="D574" s="46" t="s">
        <v>6775</v>
      </c>
      <c r="E574" s="47" t="s">
        <v>1180</v>
      </c>
      <c r="F574" s="47" t="s">
        <v>1194</v>
      </c>
      <c r="G574" s="47" t="s">
        <v>1195</v>
      </c>
      <c r="H574" s="48" t="s">
        <v>6771</v>
      </c>
      <c r="I574" s="47" t="s">
        <v>1195</v>
      </c>
      <c r="J574" s="48" t="s">
        <v>6776</v>
      </c>
      <c r="K574" s="47" t="s">
        <v>6773</v>
      </c>
      <c r="L574" s="48">
        <v>22</v>
      </c>
      <c r="M574" s="48">
        <v>514380</v>
      </c>
      <c r="N574" s="48">
        <v>267859</v>
      </c>
      <c r="O574" s="64"/>
      <c r="P574" s="64"/>
      <c r="Q574" s="45">
        <f t="shared" si="16"/>
        <v>0</v>
      </c>
      <c r="R574" s="66"/>
      <c r="S574" s="4" t="str">
        <f t="shared" si="17"/>
        <v/>
      </c>
    </row>
    <row r="575" spans="1:19" x14ac:dyDescent="0.25">
      <c r="A575" s="42">
        <v>561</v>
      </c>
      <c r="B575" s="46">
        <v>1437500</v>
      </c>
      <c r="C575" s="46" t="s">
        <v>8932</v>
      </c>
      <c r="D575" s="46" t="s">
        <v>8933</v>
      </c>
      <c r="E575" s="47" t="s">
        <v>1180</v>
      </c>
      <c r="F575" s="47" t="s">
        <v>6071</v>
      </c>
      <c r="G575" s="47" t="s">
        <v>8931</v>
      </c>
      <c r="H575" s="48" t="s">
        <v>8934</v>
      </c>
      <c r="I575" s="47" t="s">
        <v>8931</v>
      </c>
      <c r="J575" s="48" t="s">
        <v>7272</v>
      </c>
      <c r="K575" s="47" t="s">
        <v>7269</v>
      </c>
      <c r="L575" s="48">
        <v>29</v>
      </c>
      <c r="M575" s="48">
        <v>442946</v>
      </c>
      <c r="N575" s="48">
        <v>272438</v>
      </c>
      <c r="O575" s="64"/>
      <c r="P575" s="64"/>
      <c r="Q575" s="45">
        <f t="shared" si="16"/>
        <v>0</v>
      </c>
      <c r="R575" s="66"/>
      <c r="S575" s="4" t="str">
        <f t="shared" si="17"/>
        <v/>
      </c>
    </row>
    <row r="576" spans="1:19" x14ac:dyDescent="0.25">
      <c r="A576" s="46">
        <v>562</v>
      </c>
      <c r="B576" s="46">
        <v>88240117</v>
      </c>
      <c r="C576" s="46"/>
      <c r="D576" s="46">
        <v>10187</v>
      </c>
      <c r="E576" s="47" t="s">
        <v>1180</v>
      </c>
      <c r="F576" s="47" t="s">
        <v>6071</v>
      </c>
      <c r="G576" s="47" t="s">
        <v>8931</v>
      </c>
      <c r="H576" s="48">
        <v>988520</v>
      </c>
      <c r="I576" s="47" t="s">
        <v>8931</v>
      </c>
      <c r="J576" s="48">
        <v>0</v>
      </c>
      <c r="K576" s="47" t="s">
        <v>9066</v>
      </c>
      <c r="L576" s="48">
        <v>65</v>
      </c>
      <c r="M576" s="48">
        <v>443476</v>
      </c>
      <c r="N576" s="48">
        <v>273265</v>
      </c>
      <c r="O576" s="64"/>
      <c r="P576" s="64"/>
      <c r="Q576" s="45">
        <f t="shared" si="16"/>
        <v>0</v>
      </c>
      <c r="R576" s="66"/>
      <c r="S576" s="4" t="str">
        <f t="shared" si="17"/>
        <v/>
      </c>
    </row>
    <row r="577" spans="1:19" x14ac:dyDescent="0.25">
      <c r="A577" s="46">
        <v>563</v>
      </c>
      <c r="B577" s="46">
        <v>1434350</v>
      </c>
      <c r="C577" s="46" t="s">
        <v>8935</v>
      </c>
      <c r="D577" s="46" t="s">
        <v>8936</v>
      </c>
      <c r="E577" s="47" t="s">
        <v>1180</v>
      </c>
      <c r="F577" s="47" t="s">
        <v>6071</v>
      </c>
      <c r="G577" s="47" t="s">
        <v>8931</v>
      </c>
      <c r="H577" s="48" t="s">
        <v>8934</v>
      </c>
      <c r="I577" s="47" t="s">
        <v>8931</v>
      </c>
      <c r="J577" s="48" t="s">
        <v>1688</v>
      </c>
      <c r="K577" s="47" t="s">
        <v>1684</v>
      </c>
      <c r="L577" s="48">
        <v>106</v>
      </c>
      <c r="M577" s="48">
        <v>442032</v>
      </c>
      <c r="N577" s="48">
        <v>271182</v>
      </c>
      <c r="O577" s="64"/>
      <c r="P577" s="64"/>
      <c r="Q577" s="45">
        <f t="shared" si="16"/>
        <v>0</v>
      </c>
      <c r="R577" s="66"/>
      <c r="S577" s="4" t="str">
        <f t="shared" si="17"/>
        <v/>
      </c>
    </row>
    <row r="578" spans="1:19" x14ac:dyDescent="0.25">
      <c r="A578" s="46">
        <v>564</v>
      </c>
      <c r="B578" s="46">
        <v>1445728</v>
      </c>
      <c r="C578" s="46" t="s">
        <v>6074</v>
      </c>
      <c r="D578" s="46" t="s">
        <v>6075</v>
      </c>
      <c r="E578" s="47" t="s">
        <v>1180</v>
      </c>
      <c r="F578" s="47" t="s">
        <v>6071</v>
      </c>
      <c r="G578" s="47" t="s">
        <v>6072</v>
      </c>
      <c r="H578" s="48" t="s">
        <v>6076</v>
      </c>
      <c r="I578" s="47" t="s">
        <v>6073</v>
      </c>
      <c r="J578" s="48" t="s">
        <v>73</v>
      </c>
      <c r="K578" s="47" t="s">
        <v>1</v>
      </c>
      <c r="L578" s="48">
        <v>53</v>
      </c>
      <c r="M578" s="48">
        <v>428606</v>
      </c>
      <c r="N578" s="48">
        <v>267036</v>
      </c>
      <c r="O578" s="64"/>
      <c r="P578" s="64"/>
      <c r="Q578" s="45">
        <f t="shared" si="16"/>
        <v>0</v>
      </c>
      <c r="R578" s="66"/>
      <c r="S578" s="4" t="str">
        <f t="shared" si="17"/>
        <v/>
      </c>
    </row>
    <row r="579" spans="1:19" x14ac:dyDescent="0.25">
      <c r="A579" s="46">
        <v>565</v>
      </c>
      <c r="B579" s="46">
        <v>1445655</v>
      </c>
      <c r="C579" s="46" t="s">
        <v>8938</v>
      </c>
      <c r="D579" s="46" t="s">
        <v>8939</v>
      </c>
      <c r="E579" s="47" t="s">
        <v>1180</v>
      </c>
      <c r="F579" s="47" t="s">
        <v>6071</v>
      </c>
      <c r="G579" s="47" t="s">
        <v>6072</v>
      </c>
      <c r="H579" s="48" t="s">
        <v>8940</v>
      </c>
      <c r="I579" s="47" t="s">
        <v>6072</v>
      </c>
      <c r="J579" s="48" t="s">
        <v>8941</v>
      </c>
      <c r="K579" s="47" t="s">
        <v>8937</v>
      </c>
      <c r="L579" s="48">
        <v>1</v>
      </c>
      <c r="M579" s="48">
        <v>429462</v>
      </c>
      <c r="N579" s="48">
        <v>274154</v>
      </c>
      <c r="O579" s="64"/>
      <c r="P579" s="64"/>
      <c r="Q579" s="45">
        <f t="shared" si="16"/>
        <v>0</v>
      </c>
      <c r="R579" s="66"/>
      <c r="S579" s="4" t="str">
        <f t="shared" si="17"/>
        <v/>
      </c>
    </row>
    <row r="580" spans="1:19" x14ac:dyDescent="0.25">
      <c r="A580" s="42">
        <v>566</v>
      </c>
      <c r="B580" s="46">
        <v>69105990</v>
      </c>
      <c r="C580" s="46"/>
      <c r="D580" s="46">
        <v>91155</v>
      </c>
      <c r="E580" s="47" t="s">
        <v>1180</v>
      </c>
      <c r="F580" s="47" t="s">
        <v>6071</v>
      </c>
      <c r="G580" s="47" t="s">
        <v>6072</v>
      </c>
      <c r="H580" s="48">
        <v>988566</v>
      </c>
      <c r="I580" s="47" t="s">
        <v>6072</v>
      </c>
      <c r="J580" s="48">
        <v>21970</v>
      </c>
      <c r="K580" s="47" t="s">
        <v>26</v>
      </c>
      <c r="L580" s="48">
        <v>1</v>
      </c>
      <c r="M580" s="48">
        <v>429510</v>
      </c>
      <c r="N580" s="48">
        <v>274296</v>
      </c>
      <c r="O580" s="64"/>
      <c r="P580" s="64"/>
      <c r="Q580" s="45">
        <f t="shared" si="16"/>
        <v>0</v>
      </c>
      <c r="R580" s="66"/>
      <c r="S580" s="4" t="str">
        <f t="shared" si="17"/>
        <v/>
      </c>
    </row>
    <row r="581" spans="1:19" x14ac:dyDescent="0.25">
      <c r="A581" s="46">
        <v>567</v>
      </c>
      <c r="B581" s="46">
        <v>1448659</v>
      </c>
      <c r="C581" s="46" t="s">
        <v>6079</v>
      </c>
      <c r="D581" s="46" t="s">
        <v>6080</v>
      </c>
      <c r="E581" s="47" t="s">
        <v>1180</v>
      </c>
      <c r="F581" s="47" t="s">
        <v>6071</v>
      </c>
      <c r="G581" s="47" t="s">
        <v>6077</v>
      </c>
      <c r="H581" s="48" t="s">
        <v>6081</v>
      </c>
      <c r="I581" s="47" t="s">
        <v>6077</v>
      </c>
      <c r="J581" s="48" t="s">
        <v>6082</v>
      </c>
      <c r="K581" s="47" t="s">
        <v>6078</v>
      </c>
      <c r="L581" s="48">
        <v>19</v>
      </c>
      <c r="M581" s="48">
        <v>438997</v>
      </c>
      <c r="N581" s="48">
        <v>280293</v>
      </c>
      <c r="O581" s="64"/>
      <c r="P581" s="64"/>
      <c r="Q581" s="45">
        <f t="shared" si="16"/>
        <v>0</v>
      </c>
      <c r="R581" s="66"/>
      <c r="S581" s="4" t="str">
        <f t="shared" si="17"/>
        <v/>
      </c>
    </row>
    <row r="582" spans="1:19" x14ac:dyDescent="0.25">
      <c r="A582" s="46">
        <v>568</v>
      </c>
      <c r="B582" s="46">
        <v>1481970</v>
      </c>
      <c r="C582" s="46" t="s">
        <v>8950</v>
      </c>
      <c r="D582" s="46" t="s">
        <v>8951</v>
      </c>
      <c r="E582" s="47" t="s">
        <v>1180</v>
      </c>
      <c r="F582" s="47" t="s">
        <v>8942</v>
      </c>
      <c r="G582" s="47" t="s">
        <v>8943</v>
      </c>
      <c r="H582" s="48" t="s">
        <v>8947</v>
      </c>
      <c r="I582" s="47" t="s">
        <v>8943</v>
      </c>
      <c r="J582" s="48" t="s">
        <v>8952</v>
      </c>
      <c r="K582" s="47" t="s">
        <v>8949</v>
      </c>
      <c r="L582" s="48">
        <v>28</v>
      </c>
      <c r="M582" s="48">
        <v>491523</v>
      </c>
      <c r="N582" s="48">
        <v>263556</v>
      </c>
      <c r="O582" s="64"/>
      <c r="P582" s="64"/>
      <c r="Q582" s="45">
        <f t="shared" si="16"/>
        <v>0</v>
      </c>
      <c r="R582" s="66"/>
      <c r="S582" s="4" t="str">
        <f t="shared" si="17"/>
        <v/>
      </c>
    </row>
    <row r="583" spans="1:19" x14ac:dyDescent="0.25">
      <c r="A583" s="46">
        <v>569</v>
      </c>
      <c r="B583" s="46">
        <v>1480420</v>
      </c>
      <c r="C583" s="46" t="s">
        <v>8945</v>
      </c>
      <c r="D583" s="46" t="s">
        <v>8946</v>
      </c>
      <c r="E583" s="47" t="s">
        <v>1180</v>
      </c>
      <c r="F583" s="47" t="s">
        <v>8942</v>
      </c>
      <c r="G583" s="47" t="s">
        <v>8943</v>
      </c>
      <c r="H583" s="48" t="s">
        <v>8947</v>
      </c>
      <c r="I583" s="47" t="s">
        <v>8943</v>
      </c>
      <c r="J583" s="48" t="s">
        <v>8948</v>
      </c>
      <c r="K583" s="47" t="s">
        <v>8944</v>
      </c>
      <c r="L583" s="48">
        <v>2</v>
      </c>
      <c r="M583" s="48">
        <v>492737</v>
      </c>
      <c r="N583" s="48">
        <v>263716</v>
      </c>
      <c r="O583" s="64"/>
      <c r="P583" s="64"/>
      <c r="Q583" s="45">
        <f t="shared" si="16"/>
        <v>0</v>
      </c>
      <c r="R583" s="66"/>
      <c r="S583" s="4" t="str">
        <f t="shared" si="17"/>
        <v/>
      </c>
    </row>
    <row r="584" spans="1:19" x14ac:dyDescent="0.25">
      <c r="A584" s="46">
        <v>570</v>
      </c>
      <c r="B584" s="46">
        <v>1482103</v>
      </c>
      <c r="C584" s="46" t="s">
        <v>8954</v>
      </c>
      <c r="D584" s="46" t="s">
        <v>8955</v>
      </c>
      <c r="E584" s="47" t="s">
        <v>1180</v>
      </c>
      <c r="F584" s="47" t="s">
        <v>8942</v>
      </c>
      <c r="G584" s="47" t="s">
        <v>8943</v>
      </c>
      <c r="H584" s="48" t="s">
        <v>8947</v>
      </c>
      <c r="I584" s="47" t="s">
        <v>8943</v>
      </c>
      <c r="J584" s="48" t="s">
        <v>8956</v>
      </c>
      <c r="K584" s="47" t="s">
        <v>8953</v>
      </c>
      <c r="L584" s="48">
        <v>15</v>
      </c>
      <c r="M584" s="48">
        <v>491965</v>
      </c>
      <c r="N584" s="48">
        <v>263754</v>
      </c>
      <c r="O584" s="64"/>
      <c r="P584" s="64"/>
      <c r="Q584" s="45">
        <f t="shared" si="16"/>
        <v>0</v>
      </c>
      <c r="R584" s="66"/>
      <c r="S584" s="4" t="str">
        <f t="shared" si="17"/>
        <v/>
      </c>
    </row>
    <row r="585" spans="1:19" x14ac:dyDescent="0.25">
      <c r="A585" s="42">
        <v>571</v>
      </c>
      <c r="B585" s="46">
        <v>1482107</v>
      </c>
      <c r="C585" s="46" t="s">
        <v>8957</v>
      </c>
      <c r="D585" s="46" t="s">
        <v>8958</v>
      </c>
      <c r="E585" s="47" t="s">
        <v>1180</v>
      </c>
      <c r="F585" s="47" t="s">
        <v>8942</v>
      </c>
      <c r="G585" s="47" t="s">
        <v>8943</v>
      </c>
      <c r="H585" s="48" t="s">
        <v>8947</v>
      </c>
      <c r="I585" s="47" t="s">
        <v>8943</v>
      </c>
      <c r="J585" s="48" t="s">
        <v>6891</v>
      </c>
      <c r="K585" s="47" t="s">
        <v>6887</v>
      </c>
      <c r="L585" s="48">
        <v>3</v>
      </c>
      <c r="M585" s="48">
        <v>492941</v>
      </c>
      <c r="N585" s="48">
        <v>263478</v>
      </c>
      <c r="O585" s="64"/>
      <c r="P585" s="64"/>
      <c r="Q585" s="45">
        <f t="shared" si="16"/>
        <v>0</v>
      </c>
      <c r="R585" s="66"/>
      <c r="S585" s="4" t="str">
        <f t="shared" si="17"/>
        <v/>
      </c>
    </row>
    <row r="586" spans="1:19" x14ac:dyDescent="0.25">
      <c r="A586" s="46">
        <v>572</v>
      </c>
      <c r="B586" s="46">
        <v>32734486</v>
      </c>
      <c r="C586" s="46"/>
      <c r="D586" s="46">
        <v>74838</v>
      </c>
      <c r="E586" s="47" t="s">
        <v>1180</v>
      </c>
      <c r="F586" s="47" t="s">
        <v>7264</v>
      </c>
      <c r="G586" s="47" t="s">
        <v>9328</v>
      </c>
      <c r="H586" s="48">
        <v>954640</v>
      </c>
      <c r="I586" s="47" t="s">
        <v>9328</v>
      </c>
      <c r="J586" s="48">
        <v>3635</v>
      </c>
      <c r="K586" s="47" t="s">
        <v>9329</v>
      </c>
      <c r="L586" s="48" t="s">
        <v>9330</v>
      </c>
      <c r="M586" s="48">
        <v>430873</v>
      </c>
      <c r="N586" s="48">
        <v>310173</v>
      </c>
      <c r="O586" s="64"/>
      <c r="P586" s="64"/>
      <c r="Q586" s="45">
        <f t="shared" si="16"/>
        <v>0</v>
      </c>
      <c r="R586" s="66"/>
      <c r="S586" s="4" t="str">
        <f t="shared" si="17"/>
        <v/>
      </c>
    </row>
    <row r="587" spans="1:19" x14ac:dyDescent="0.25">
      <c r="A587" s="46">
        <v>573</v>
      </c>
      <c r="B587" s="46">
        <v>1538753</v>
      </c>
      <c r="C587" s="46" t="s">
        <v>7266</v>
      </c>
      <c r="D587" s="46" t="s">
        <v>7267</v>
      </c>
      <c r="E587" s="47" t="s">
        <v>1180</v>
      </c>
      <c r="F587" s="47" t="s">
        <v>7264</v>
      </c>
      <c r="G587" s="47" t="s">
        <v>7265</v>
      </c>
      <c r="H587" s="48" t="s">
        <v>7268</v>
      </c>
      <c r="I587" s="47" t="s">
        <v>7265</v>
      </c>
      <c r="J587" s="48" t="s">
        <v>7206</v>
      </c>
      <c r="K587" s="47" t="s">
        <v>7203</v>
      </c>
      <c r="L587" s="48">
        <v>11</v>
      </c>
      <c r="M587" s="48">
        <v>440683</v>
      </c>
      <c r="N587" s="48">
        <v>314952</v>
      </c>
      <c r="O587" s="64"/>
      <c r="P587" s="64"/>
      <c r="Q587" s="45">
        <f t="shared" si="16"/>
        <v>0</v>
      </c>
      <c r="R587" s="66"/>
      <c r="S587" s="4" t="str">
        <f t="shared" si="17"/>
        <v/>
      </c>
    </row>
    <row r="588" spans="1:19" x14ac:dyDescent="0.25">
      <c r="A588" s="46">
        <v>574</v>
      </c>
      <c r="B588" s="46">
        <v>1538745</v>
      </c>
      <c r="C588" s="46" t="s">
        <v>7270</v>
      </c>
      <c r="D588" s="46" t="s">
        <v>7271</v>
      </c>
      <c r="E588" s="47" t="s">
        <v>1180</v>
      </c>
      <c r="F588" s="47" t="s">
        <v>7264</v>
      </c>
      <c r="G588" s="47" t="s">
        <v>7265</v>
      </c>
      <c r="H588" s="48" t="s">
        <v>7268</v>
      </c>
      <c r="I588" s="47" t="s">
        <v>7265</v>
      </c>
      <c r="J588" s="48" t="s">
        <v>7272</v>
      </c>
      <c r="K588" s="47" t="s">
        <v>7269</v>
      </c>
      <c r="L588" s="48">
        <v>1</v>
      </c>
      <c r="M588" s="48">
        <v>440855</v>
      </c>
      <c r="N588" s="48">
        <v>314868</v>
      </c>
      <c r="O588" s="64"/>
      <c r="P588" s="64"/>
      <c r="Q588" s="45">
        <f t="shared" si="16"/>
        <v>0</v>
      </c>
      <c r="R588" s="66"/>
      <c r="S588" s="4" t="str">
        <f t="shared" si="17"/>
        <v/>
      </c>
    </row>
    <row r="589" spans="1:19" x14ac:dyDescent="0.25">
      <c r="A589" s="46">
        <v>575</v>
      </c>
      <c r="B589" s="46">
        <v>1567659</v>
      </c>
      <c r="C589" s="46" t="s">
        <v>8897</v>
      </c>
      <c r="D589" s="46" t="s">
        <v>8898</v>
      </c>
      <c r="E589" s="47" t="s">
        <v>1180</v>
      </c>
      <c r="F589" s="47" t="s">
        <v>8896</v>
      </c>
      <c r="G589" s="47" t="s">
        <v>8896</v>
      </c>
      <c r="H589" s="48" t="s">
        <v>8899</v>
      </c>
      <c r="I589" s="47" t="s">
        <v>8896</v>
      </c>
      <c r="J589" s="48" t="s">
        <v>2966</v>
      </c>
      <c r="K589" s="47" t="s">
        <v>2962</v>
      </c>
      <c r="L589" s="48">
        <v>26</v>
      </c>
      <c r="M589" s="48">
        <v>458568</v>
      </c>
      <c r="N589" s="48">
        <v>260340</v>
      </c>
      <c r="O589" s="64"/>
      <c r="P589" s="64"/>
      <c r="Q589" s="45">
        <f t="shared" si="16"/>
        <v>0</v>
      </c>
      <c r="R589" s="66"/>
      <c r="S589" s="4" t="str">
        <f t="shared" si="17"/>
        <v/>
      </c>
    </row>
    <row r="590" spans="1:19" x14ac:dyDescent="0.25">
      <c r="A590" s="42">
        <v>576</v>
      </c>
      <c r="B590" s="46">
        <v>1568361</v>
      </c>
      <c r="C590" s="46" t="s">
        <v>8901</v>
      </c>
      <c r="D590" s="46" t="s">
        <v>8902</v>
      </c>
      <c r="E590" s="47" t="s">
        <v>1180</v>
      </c>
      <c r="F590" s="47" t="s">
        <v>8896</v>
      </c>
      <c r="G590" s="47" t="s">
        <v>8896</v>
      </c>
      <c r="H590" s="48" t="s">
        <v>8899</v>
      </c>
      <c r="I590" s="47" t="s">
        <v>8896</v>
      </c>
      <c r="J590" s="48" t="s">
        <v>8903</v>
      </c>
      <c r="K590" s="47" t="s">
        <v>8900</v>
      </c>
      <c r="L590" s="48">
        <v>9</v>
      </c>
      <c r="M590" s="48">
        <v>458300</v>
      </c>
      <c r="N590" s="48">
        <v>259629</v>
      </c>
      <c r="O590" s="64"/>
      <c r="P590" s="64"/>
      <c r="Q590" s="45">
        <f t="shared" si="16"/>
        <v>0</v>
      </c>
      <c r="R590" s="66"/>
      <c r="S590" s="4" t="str">
        <f t="shared" si="17"/>
        <v/>
      </c>
    </row>
    <row r="591" spans="1:19" x14ac:dyDescent="0.25">
      <c r="A591" s="46">
        <v>577</v>
      </c>
      <c r="B591" s="46">
        <v>9148377</v>
      </c>
      <c r="C591" s="46" t="s">
        <v>8906</v>
      </c>
      <c r="D591" s="46" t="s">
        <v>8907</v>
      </c>
      <c r="E591" s="47" t="s">
        <v>1180</v>
      </c>
      <c r="F591" s="47" t="s">
        <v>8904</v>
      </c>
      <c r="G591" s="47" t="s">
        <v>8905</v>
      </c>
      <c r="H591" s="48" t="s">
        <v>8908</v>
      </c>
      <c r="I591" s="47" t="s">
        <v>8905</v>
      </c>
      <c r="J591" s="48" t="s">
        <v>2070</v>
      </c>
      <c r="K591" s="47" t="s">
        <v>2066</v>
      </c>
      <c r="L591" s="48">
        <v>2</v>
      </c>
      <c r="M591" s="48">
        <v>466805</v>
      </c>
      <c r="N591" s="48">
        <v>254597</v>
      </c>
      <c r="O591" s="64"/>
      <c r="P591" s="64"/>
      <c r="Q591" s="45">
        <f t="shared" ref="Q591:Q654" si="18">ROUND((O591+12*P591)*1.23,2)</f>
        <v>0</v>
      </c>
      <c r="R591" s="66"/>
      <c r="S591" s="4" t="str">
        <f t="shared" ref="S591:S654" si="19">IF((COUNTBLANK(O591:P591)+COUNTBLANK(R591))=3,"",IF((COUNTBLANK(O591:P591)+COUNTBLANK(R591))&lt;&gt;0," Błąd: nie wszystkie wartości wypełnione.","")&amp;IF(P591&gt;200," Błąd: abonament przekracza 200 zł.",""))</f>
        <v/>
      </c>
    </row>
    <row r="592" spans="1:19" x14ac:dyDescent="0.25">
      <c r="A592" s="46">
        <v>578</v>
      </c>
      <c r="B592" s="46">
        <v>307611905</v>
      </c>
      <c r="C592" s="46"/>
      <c r="D592" s="46">
        <v>267617</v>
      </c>
      <c r="E592" s="47" t="s">
        <v>1180</v>
      </c>
      <c r="F592" s="47" t="s">
        <v>8965</v>
      </c>
      <c r="G592" s="47" t="s">
        <v>9023</v>
      </c>
      <c r="H592" s="48">
        <v>914585</v>
      </c>
      <c r="I592" s="47" t="s">
        <v>9024</v>
      </c>
      <c r="J592" s="48">
        <v>23354</v>
      </c>
      <c r="K592" s="47"/>
      <c r="L592" s="48">
        <v>79</v>
      </c>
      <c r="M592" s="48">
        <v>267893</v>
      </c>
      <c r="N592" s="48">
        <v>426150</v>
      </c>
      <c r="O592" s="64"/>
      <c r="P592" s="64"/>
      <c r="Q592" s="45">
        <f t="shared" si="18"/>
        <v>0</v>
      </c>
      <c r="R592" s="66"/>
      <c r="S592" s="4" t="str">
        <f t="shared" si="19"/>
        <v/>
      </c>
    </row>
    <row r="593" spans="1:19" x14ac:dyDescent="0.25">
      <c r="A593" s="46">
        <v>579</v>
      </c>
      <c r="B593" s="46">
        <v>924377661</v>
      </c>
      <c r="C593" s="46"/>
      <c r="D593" s="46">
        <v>267622</v>
      </c>
      <c r="E593" s="47" t="s">
        <v>1180</v>
      </c>
      <c r="F593" s="47" t="s">
        <v>8965</v>
      </c>
      <c r="G593" s="47" t="s">
        <v>9023</v>
      </c>
      <c r="H593" s="48">
        <v>914711</v>
      </c>
      <c r="I593" s="47" t="s">
        <v>9103</v>
      </c>
      <c r="J593" s="48">
        <v>99999</v>
      </c>
      <c r="K593" s="47"/>
      <c r="L593" s="48" t="s">
        <v>230</v>
      </c>
      <c r="M593" s="48">
        <v>260628</v>
      </c>
      <c r="N593" s="48">
        <v>427525</v>
      </c>
      <c r="O593" s="64"/>
      <c r="P593" s="64"/>
      <c r="Q593" s="45">
        <f t="shared" si="18"/>
        <v>0</v>
      </c>
      <c r="R593" s="66"/>
      <c r="S593" s="4" t="str">
        <f t="shared" si="19"/>
        <v/>
      </c>
    </row>
    <row r="594" spans="1:19" x14ac:dyDescent="0.25">
      <c r="A594" s="46">
        <v>580</v>
      </c>
      <c r="B594" s="46">
        <v>8159715</v>
      </c>
      <c r="C594" s="46" t="s">
        <v>8967</v>
      </c>
      <c r="D594" s="46" t="s">
        <v>8968</v>
      </c>
      <c r="E594" s="47" t="s">
        <v>1180</v>
      </c>
      <c r="F594" s="47" t="s">
        <v>8965</v>
      </c>
      <c r="G594" s="47" t="s">
        <v>8966</v>
      </c>
      <c r="H594" s="48" t="s">
        <v>8969</v>
      </c>
      <c r="I594" s="47" t="s">
        <v>8966</v>
      </c>
      <c r="J594" s="48" t="s">
        <v>1071</v>
      </c>
      <c r="K594" s="47" t="s">
        <v>1067</v>
      </c>
      <c r="L594" s="48">
        <v>14</v>
      </c>
      <c r="M594" s="48">
        <v>423147</v>
      </c>
      <c r="N594" s="48">
        <v>245487</v>
      </c>
      <c r="O594" s="64"/>
      <c r="P594" s="64"/>
      <c r="Q594" s="45">
        <f t="shared" si="18"/>
        <v>0</v>
      </c>
      <c r="R594" s="66"/>
      <c r="S594" s="4" t="str">
        <f t="shared" si="19"/>
        <v/>
      </c>
    </row>
    <row r="595" spans="1:19" x14ac:dyDescent="0.25">
      <c r="A595" s="42">
        <v>581</v>
      </c>
      <c r="B595" s="46">
        <v>1525634</v>
      </c>
      <c r="C595" s="46" t="s">
        <v>8924</v>
      </c>
      <c r="D595" s="46" t="s">
        <v>8925</v>
      </c>
      <c r="E595" s="47" t="s">
        <v>1180</v>
      </c>
      <c r="F595" s="47" t="s">
        <v>6083</v>
      </c>
      <c r="G595" s="47" t="s">
        <v>8923</v>
      </c>
      <c r="H595" s="48" t="s">
        <v>8926</v>
      </c>
      <c r="I595" s="47" t="s">
        <v>8923</v>
      </c>
      <c r="J595" s="48" t="s">
        <v>6168</v>
      </c>
      <c r="K595" s="47" t="s">
        <v>6165</v>
      </c>
      <c r="L595" s="48">
        <v>2</v>
      </c>
      <c r="M595" s="48">
        <v>443156</v>
      </c>
      <c r="N595" s="48">
        <v>222299</v>
      </c>
      <c r="O595" s="64"/>
      <c r="P595" s="64"/>
      <c r="Q595" s="45">
        <f t="shared" si="18"/>
        <v>0</v>
      </c>
      <c r="R595" s="66"/>
      <c r="S595" s="4" t="str">
        <f t="shared" si="19"/>
        <v/>
      </c>
    </row>
    <row r="596" spans="1:19" x14ac:dyDescent="0.25">
      <c r="A596" s="46">
        <v>582</v>
      </c>
      <c r="B596" s="46">
        <v>92011305</v>
      </c>
      <c r="C596" s="46"/>
      <c r="D596" s="46">
        <v>86031</v>
      </c>
      <c r="E596" s="47" t="s">
        <v>1180</v>
      </c>
      <c r="F596" s="47" t="s">
        <v>6083</v>
      </c>
      <c r="G596" s="47" t="s">
        <v>8923</v>
      </c>
      <c r="H596" s="48">
        <v>988490</v>
      </c>
      <c r="I596" s="47" t="s">
        <v>8923</v>
      </c>
      <c r="J596" s="48">
        <v>21970</v>
      </c>
      <c r="K596" s="47" t="s">
        <v>26</v>
      </c>
      <c r="L596" s="48" t="s">
        <v>9211</v>
      </c>
      <c r="M596" s="48">
        <v>442955</v>
      </c>
      <c r="N596" s="48">
        <v>222105</v>
      </c>
      <c r="O596" s="64"/>
      <c r="P596" s="64"/>
      <c r="Q596" s="45">
        <f t="shared" si="18"/>
        <v>0</v>
      </c>
      <c r="R596" s="66"/>
      <c r="S596" s="4" t="str">
        <f t="shared" si="19"/>
        <v/>
      </c>
    </row>
    <row r="597" spans="1:19" x14ac:dyDescent="0.25">
      <c r="A597" s="46">
        <v>583</v>
      </c>
      <c r="B597" s="46">
        <v>93437709</v>
      </c>
      <c r="C597" s="46"/>
      <c r="D597" s="46">
        <v>86032</v>
      </c>
      <c r="E597" s="47" t="s">
        <v>1180</v>
      </c>
      <c r="F597" s="47" t="s">
        <v>6083</v>
      </c>
      <c r="G597" s="47" t="s">
        <v>8923</v>
      </c>
      <c r="H597" s="48">
        <v>988490</v>
      </c>
      <c r="I597" s="47" t="s">
        <v>8923</v>
      </c>
      <c r="J597" s="48">
        <v>21970</v>
      </c>
      <c r="K597" s="47" t="s">
        <v>26</v>
      </c>
      <c r="L597" s="48" t="s">
        <v>9210</v>
      </c>
      <c r="M597" s="48">
        <v>442985</v>
      </c>
      <c r="N597" s="48">
        <v>221968</v>
      </c>
      <c r="O597" s="64"/>
      <c r="P597" s="64"/>
      <c r="Q597" s="45">
        <f t="shared" si="18"/>
        <v>0</v>
      </c>
      <c r="R597" s="66"/>
      <c r="S597" s="4" t="str">
        <f t="shared" si="19"/>
        <v/>
      </c>
    </row>
    <row r="598" spans="1:19" x14ac:dyDescent="0.25">
      <c r="A598" s="46">
        <v>584</v>
      </c>
      <c r="B598" s="46">
        <v>1525168</v>
      </c>
      <c r="C598" s="46" t="s">
        <v>8928</v>
      </c>
      <c r="D598" s="46" t="s">
        <v>8929</v>
      </c>
      <c r="E598" s="47" t="s">
        <v>1180</v>
      </c>
      <c r="F598" s="47" t="s">
        <v>6083</v>
      </c>
      <c r="G598" s="47" t="s">
        <v>8923</v>
      </c>
      <c r="H598" s="48" t="s">
        <v>8926</v>
      </c>
      <c r="I598" s="47" t="s">
        <v>8923</v>
      </c>
      <c r="J598" s="48" t="s">
        <v>8930</v>
      </c>
      <c r="K598" s="47" t="s">
        <v>8927</v>
      </c>
      <c r="L598" s="48">
        <v>6</v>
      </c>
      <c r="M598" s="48">
        <v>442929</v>
      </c>
      <c r="N598" s="48">
        <v>222427</v>
      </c>
      <c r="O598" s="64"/>
      <c r="P598" s="64"/>
      <c r="Q598" s="45">
        <f t="shared" si="18"/>
        <v>0</v>
      </c>
      <c r="R598" s="66"/>
      <c r="S598" s="4" t="str">
        <f t="shared" si="19"/>
        <v/>
      </c>
    </row>
    <row r="599" spans="1:19" x14ac:dyDescent="0.25">
      <c r="A599" s="46">
        <v>585</v>
      </c>
      <c r="B599" s="46">
        <v>1530311</v>
      </c>
      <c r="C599" s="46" t="s">
        <v>6086</v>
      </c>
      <c r="D599" s="46" t="s">
        <v>6087</v>
      </c>
      <c r="E599" s="47" t="s">
        <v>1180</v>
      </c>
      <c r="F599" s="47" t="s">
        <v>6083</v>
      </c>
      <c r="G599" s="47" t="s">
        <v>6084</v>
      </c>
      <c r="H599" s="48" t="s">
        <v>6088</v>
      </c>
      <c r="I599" s="47" t="s">
        <v>6085</v>
      </c>
      <c r="J599" s="48" t="s">
        <v>73</v>
      </c>
      <c r="K599" s="47" t="s">
        <v>1</v>
      </c>
      <c r="L599" s="48">
        <v>38</v>
      </c>
      <c r="M599" s="48">
        <v>427861</v>
      </c>
      <c r="N599" s="48">
        <v>230908</v>
      </c>
      <c r="O599" s="64"/>
      <c r="P599" s="64"/>
      <c r="Q599" s="45">
        <f t="shared" si="18"/>
        <v>0</v>
      </c>
      <c r="R599" s="66"/>
      <c r="S599" s="4" t="str">
        <f t="shared" si="19"/>
        <v/>
      </c>
    </row>
    <row r="600" spans="1:19" x14ac:dyDescent="0.25">
      <c r="A600" s="42">
        <v>586</v>
      </c>
      <c r="B600" s="46">
        <v>560892052</v>
      </c>
      <c r="C600" s="46"/>
      <c r="D600" s="46">
        <v>131852</v>
      </c>
      <c r="E600" s="47" t="s">
        <v>1180</v>
      </c>
      <c r="F600" s="47" t="s">
        <v>6083</v>
      </c>
      <c r="G600" s="47" t="s">
        <v>6084</v>
      </c>
      <c r="H600" s="48">
        <v>988684</v>
      </c>
      <c r="I600" s="47" t="s">
        <v>6084</v>
      </c>
      <c r="J600" s="48">
        <v>15710</v>
      </c>
      <c r="K600" s="47" t="s">
        <v>2175</v>
      </c>
      <c r="L600" s="48">
        <v>9</v>
      </c>
      <c r="M600" s="50">
        <v>426355</v>
      </c>
      <c r="N600" s="50">
        <v>232976</v>
      </c>
      <c r="O600" s="64"/>
      <c r="P600" s="64"/>
      <c r="Q600" s="45">
        <f t="shared" si="18"/>
        <v>0</v>
      </c>
      <c r="R600" s="66"/>
      <c r="S600" s="4" t="str">
        <f t="shared" si="19"/>
        <v/>
      </c>
    </row>
    <row r="601" spans="1:19" x14ac:dyDescent="0.25">
      <c r="A601" s="46">
        <v>587</v>
      </c>
      <c r="B601" s="46">
        <v>1575158</v>
      </c>
      <c r="C601" s="46" t="s">
        <v>7926</v>
      </c>
      <c r="D601" s="46" t="s">
        <v>7927</v>
      </c>
      <c r="E601" s="47" t="s">
        <v>27</v>
      </c>
      <c r="F601" s="47" t="s">
        <v>3824</v>
      </c>
      <c r="G601" s="47" t="s">
        <v>7924</v>
      </c>
      <c r="H601" s="48" t="s">
        <v>7928</v>
      </c>
      <c r="I601" s="47" t="s">
        <v>7924</v>
      </c>
      <c r="J601" s="48" t="s">
        <v>7929</v>
      </c>
      <c r="K601" s="47" t="s">
        <v>7925</v>
      </c>
      <c r="L601" s="48">
        <v>96</v>
      </c>
      <c r="M601" s="48">
        <v>389647</v>
      </c>
      <c r="N601" s="48">
        <v>524324</v>
      </c>
      <c r="O601" s="64"/>
      <c r="P601" s="64"/>
      <c r="Q601" s="45">
        <f t="shared" si="18"/>
        <v>0</v>
      </c>
      <c r="R601" s="66"/>
      <c r="S601" s="4" t="str">
        <f t="shared" si="19"/>
        <v/>
      </c>
    </row>
    <row r="602" spans="1:19" x14ac:dyDescent="0.25">
      <c r="A602" s="46">
        <v>588</v>
      </c>
      <c r="B602" s="46">
        <v>1582957</v>
      </c>
      <c r="C602" s="46" t="s">
        <v>3830</v>
      </c>
      <c r="D602" s="46" t="s">
        <v>3831</v>
      </c>
      <c r="E602" s="47" t="s">
        <v>27</v>
      </c>
      <c r="F602" s="47" t="s">
        <v>3824</v>
      </c>
      <c r="G602" s="47" t="s">
        <v>3825</v>
      </c>
      <c r="H602" s="48" t="s">
        <v>3832</v>
      </c>
      <c r="I602" s="47" t="s">
        <v>3829</v>
      </c>
      <c r="J602" s="48" t="s">
        <v>197</v>
      </c>
      <c r="K602" s="47" t="s">
        <v>26</v>
      </c>
      <c r="L602" s="48">
        <v>20</v>
      </c>
      <c r="M602" s="48">
        <v>372269</v>
      </c>
      <c r="N602" s="48">
        <v>524410</v>
      </c>
      <c r="O602" s="64"/>
      <c r="P602" s="64"/>
      <c r="Q602" s="45">
        <f t="shared" si="18"/>
        <v>0</v>
      </c>
      <c r="R602" s="66"/>
      <c r="S602" s="4" t="str">
        <f t="shared" si="19"/>
        <v/>
      </c>
    </row>
    <row r="603" spans="1:19" x14ac:dyDescent="0.25">
      <c r="A603" s="46">
        <v>589</v>
      </c>
      <c r="B603" s="46">
        <v>1582541</v>
      </c>
      <c r="C603" s="46" t="s">
        <v>3826</v>
      </c>
      <c r="D603" s="46" t="s">
        <v>3827</v>
      </c>
      <c r="E603" s="47" t="s">
        <v>27</v>
      </c>
      <c r="F603" s="47" t="s">
        <v>3824</v>
      </c>
      <c r="G603" s="47" t="s">
        <v>3825</v>
      </c>
      <c r="H603" s="48" t="s">
        <v>3828</v>
      </c>
      <c r="I603" s="47" t="s">
        <v>3825</v>
      </c>
      <c r="J603" s="48" t="s">
        <v>197</v>
      </c>
      <c r="K603" s="47" t="s">
        <v>26</v>
      </c>
      <c r="L603" s="48">
        <v>4</v>
      </c>
      <c r="M603" s="48">
        <v>373098</v>
      </c>
      <c r="N603" s="48">
        <v>520954</v>
      </c>
      <c r="O603" s="64"/>
      <c r="P603" s="64"/>
      <c r="Q603" s="45">
        <f t="shared" si="18"/>
        <v>0</v>
      </c>
      <c r="R603" s="66"/>
      <c r="S603" s="4" t="str">
        <f t="shared" si="19"/>
        <v/>
      </c>
    </row>
    <row r="604" spans="1:19" x14ac:dyDescent="0.25">
      <c r="A604" s="46">
        <v>590</v>
      </c>
      <c r="B604" s="46">
        <v>2056280</v>
      </c>
      <c r="C604" s="46" t="s">
        <v>8305</v>
      </c>
      <c r="D604" s="46" t="s">
        <v>8306</v>
      </c>
      <c r="E604" s="47" t="s">
        <v>27</v>
      </c>
      <c r="F604" s="47" t="s">
        <v>8303</v>
      </c>
      <c r="G604" s="47" t="s">
        <v>8304</v>
      </c>
      <c r="H604" s="48" t="s">
        <v>8307</v>
      </c>
      <c r="I604" s="47" t="s">
        <v>8304</v>
      </c>
      <c r="J604" s="48" t="s">
        <v>7633</v>
      </c>
      <c r="K604" s="47" t="s">
        <v>7629</v>
      </c>
      <c r="L604" s="48">
        <v>4</v>
      </c>
      <c r="M604" s="48">
        <v>437476</v>
      </c>
      <c r="N604" s="48">
        <v>552337</v>
      </c>
      <c r="O604" s="64"/>
      <c r="P604" s="64"/>
      <c r="Q604" s="45">
        <f t="shared" si="18"/>
        <v>0</v>
      </c>
      <c r="R604" s="66"/>
      <c r="S604" s="4" t="str">
        <f t="shared" si="19"/>
        <v/>
      </c>
    </row>
    <row r="605" spans="1:19" x14ac:dyDescent="0.25">
      <c r="A605" s="42">
        <v>591</v>
      </c>
      <c r="B605" s="46">
        <v>8649001</v>
      </c>
      <c r="C605" s="46" t="s">
        <v>7954</v>
      </c>
      <c r="D605" s="46" t="s">
        <v>7955</v>
      </c>
      <c r="E605" s="47" t="s">
        <v>27</v>
      </c>
      <c r="F605" s="47" t="s">
        <v>7951</v>
      </c>
      <c r="G605" s="47" t="s">
        <v>7952</v>
      </c>
      <c r="H605" s="48" t="s">
        <v>7956</v>
      </c>
      <c r="I605" s="47" t="s">
        <v>7952</v>
      </c>
      <c r="J605" s="48" t="s">
        <v>7957</v>
      </c>
      <c r="K605" s="47" t="s">
        <v>7953</v>
      </c>
      <c r="L605" s="48">
        <v>17</v>
      </c>
      <c r="M605" s="48">
        <v>487260</v>
      </c>
      <c r="N605" s="48">
        <v>511607</v>
      </c>
      <c r="O605" s="64"/>
      <c r="P605" s="64"/>
      <c r="Q605" s="45">
        <f t="shared" si="18"/>
        <v>0</v>
      </c>
      <c r="R605" s="66"/>
      <c r="S605" s="4" t="str">
        <f t="shared" si="19"/>
        <v/>
      </c>
    </row>
    <row r="606" spans="1:19" x14ac:dyDescent="0.25">
      <c r="A606" s="46">
        <v>592</v>
      </c>
      <c r="B606" s="46">
        <v>12682359</v>
      </c>
      <c r="C606" s="46"/>
      <c r="D606" s="46">
        <v>132829</v>
      </c>
      <c r="E606" s="47" t="s">
        <v>27</v>
      </c>
      <c r="F606" s="47" t="s">
        <v>7951</v>
      </c>
      <c r="G606" s="47" t="s">
        <v>9055</v>
      </c>
      <c r="H606" s="48">
        <v>969103</v>
      </c>
      <c r="I606" s="47" t="s">
        <v>9055</v>
      </c>
      <c r="J606" s="48">
        <v>7635</v>
      </c>
      <c r="K606" s="47" t="s">
        <v>9056</v>
      </c>
      <c r="L606" s="48">
        <v>9</v>
      </c>
      <c r="M606" s="48">
        <v>484026</v>
      </c>
      <c r="N606" s="48">
        <v>526744</v>
      </c>
      <c r="O606" s="64"/>
      <c r="P606" s="64"/>
      <c r="Q606" s="45">
        <f t="shared" si="18"/>
        <v>0</v>
      </c>
      <c r="R606" s="66"/>
      <c r="S606" s="4" t="str">
        <f t="shared" si="19"/>
        <v/>
      </c>
    </row>
    <row r="607" spans="1:19" x14ac:dyDescent="0.25">
      <c r="A607" s="46">
        <v>593</v>
      </c>
      <c r="B607" s="46">
        <v>71764990</v>
      </c>
      <c r="C607" s="46"/>
      <c r="D607" s="46" t="s">
        <v>9370</v>
      </c>
      <c r="E607" s="47" t="s">
        <v>27</v>
      </c>
      <c r="F607" s="47" t="s">
        <v>7951</v>
      </c>
      <c r="G607" s="47" t="s">
        <v>9055</v>
      </c>
      <c r="H607" s="48">
        <v>969103</v>
      </c>
      <c r="I607" s="47" t="s">
        <v>9055</v>
      </c>
      <c r="J607" s="48">
        <v>18562</v>
      </c>
      <c r="K607" s="47" t="s">
        <v>9369</v>
      </c>
      <c r="L607" s="48">
        <v>6</v>
      </c>
      <c r="M607" s="48">
        <v>484820</v>
      </c>
      <c r="N607" s="48">
        <v>524143</v>
      </c>
      <c r="O607" s="64"/>
      <c r="P607" s="64"/>
      <c r="Q607" s="45">
        <f t="shared" si="18"/>
        <v>0</v>
      </c>
      <c r="R607" s="66"/>
      <c r="S607" s="4" t="str">
        <f t="shared" si="19"/>
        <v/>
      </c>
    </row>
    <row r="608" spans="1:19" x14ac:dyDescent="0.25">
      <c r="A608" s="46">
        <v>594</v>
      </c>
      <c r="B608" s="46">
        <v>1622012</v>
      </c>
      <c r="C608" s="46" t="s">
        <v>8280</v>
      </c>
      <c r="D608" s="46" t="s">
        <v>8281</v>
      </c>
      <c r="E608" s="47" t="s">
        <v>27</v>
      </c>
      <c r="F608" s="47" t="s">
        <v>8278</v>
      </c>
      <c r="G608" s="47" t="s">
        <v>8279</v>
      </c>
      <c r="H608" s="48" t="s">
        <v>8282</v>
      </c>
      <c r="I608" s="47" t="s">
        <v>8279</v>
      </c>
      <c r="J608" s="48" t="s">
        <v>6359</v>
      </c>
      <c r="K608" s="47" t="s">
        <v>6355</v>
      </c>
      <c r="L608" s="48">
        <v>28</v>
      </c>
      <c r="M608" s="48">
        <v>413680</v>
      </c>
      <c r="N608" s="48">
        <v>509147</v>
      </c>
      <c r="O608" s="64"/>
      <c r="P608" s="64"/>
      <c r="Q608" s="45">
        <f t="shared" si="18"/>
        <v>0</v>
      </c>
      <c r="R608" s="66"/>
      <c r="S608" s="4" t="str">
        <f t="shared" si="19"/>
        <v/>
      </c>
    </row>
    <row r="609" spans="1:19" x14ac:dyDescent="0.25">
      <c r="A609" s="46">
        <v>595</v>
      </c>
      <c r="B609" s="46">
        <v>1658923</v>
      </c>
      <c r="C609" s="46" t="s">
        <v>5037</v>
      </c>
      <c r="D609" s="46" t="s">
        <v>5038</v>
      </c>
      <c r="E609" s="47" t="s">
        <v>27</v>
      </c>
      <c r="F609" s="47" t="s">
        <v>5034</v>
      </c>
      <c r="G609" s="47" t="s">
        <v>5035</v>
      </c>
      <c r="H609" s="48" t="s">
        <v>5039</v>
      </c>
      <c r="I609" s="47" t="s">
        <v>5036</v>
      </c>
      <c r="J609" s="48" t="s">
        <v>73</v>
      </c>
      <c r="K609" s="47" t="s">
        <v>1</v>
      </c>
      <c r="L609" s="48">
        <v>82</v>
      </c>
      <c r="M609" s="48">
        <v>477425</v>
      </c>
      <c r="N609" s="48">
        <v>572353</v>
      </c>
      <c r="O609" s="64"/>
      <c r="P609" s="64"/>
      <c r="Q609" s="45">
        <f t="shared" si="18"/>
        <v>0</v>
      </c>
      <c r="R609" s="66"/>
      <c r="S609" s="4" t="str">
        <f t="shared" si="19"/>
        <v/>
      </c>
    </row>
    <row r="610" spans="1:19" x14ac:dyDescent="0.25">
      <c r="A610" s="42">
        <v>596</v>
      </c>
      <c r="B610" s="46">
        <v>1652796</v>
      </c>
      <c r="C610" s="46" t="s">
        <v>8311</v>
      </c>
      <c r="D610" s="46" t="s">
        <v>8312</v>
      </c>
      <c r="E610" s="47" t="s">
        <v>27</v>
      </c>
      <c r="F610" s="47" t="s">
        <v>5034</v>
      </c>
      <c r="G610" s="47" t="s">
        <v>8308</v>
      </c>
      <c r="H610" s="48" t="s">
        <v>8313</v>
      </c>
      <c r="I610" s="47" t="s">
        <v>8308</v>
      </c>
      <c r="J610" s="48" t="s">
        <v>8314</v>
      </c>
      <c r="K610" s="47" t="s">
        <v>8309</v>
      </c>
      <c r="L610" s="48" t="s">
        <v>8310</v>
      </c>
      <c r="M610" s="48">
        <v>470324</v>
      </c>
      <c r="N610" s="48">
        <v>564149</v>
      </c>
      <c r="O610" s="64"/>
      <c r="P610" s="64"/>
      <c r="Q610" s="45">
        <f t="shared" si="18"/>
        <v>0</v>
      </c>
      <c r="R610" s="66"/>
      <c r="S610" s="4" t="str">
        <f t="shared" si="19"/>
        <v/>
      </c>
    </row>
    <row r="611" spans="1:19" x14ac:dyDescent="0.25">
      <c r="A611" s="46">
        <v>597</v>
      </c>
      <c r="B611" s="46">
        <v>1663744</v>
      </c>
      <c r="C611" s="46" t="s">
        <v>5042</v>
      </c>
      <c r="D611" s="46" t="s">
        <v>5043</v>
      </c>
      <c r="E611" s="47" t="s">
        <v>27</v>
      </c>
      <c r="F611" s="47" t="s">
        <v>5034</v>
      </c>
      <c r="G611" s="47" t="s">
        <v>5040</v>
      </c>
      <c r="H611" s="48" t="s">
        <v>5044</v>
      </c>
      <c r="I611" s="47" t="s">
        <v>5041</v>
      </c>
      <c r="J611" s="48" t="s">
        <v>73</v>
      </c>
      <c r="K611" s="47" t="s">
        <v>1</v>
      </c>
      <c r="L611" s="48">
        <v>41</v>
      </c>
      <c r="M611" s="48">
        <v>460520</v>
      </c>
      <c r="N611" s="48">
        <v>566187</v>
      </c>
      <c r="O611" s="64"/>
      <c r="P611" s="64"/>
      <c r="Q611" s="45">
        <f t="shared" si="18"/>
        <v>0</v>
      </c>
      <c r="R611" s="66"/>
      <c r="S611" s="4" t="str">
        <f t="shared" si="19"/>
        <v/>
      </c>
    </row>
    <row r="612" spans="1:19" x14ac:dyDescent="0.25">
      <c r="A612" s="46">
        <v>598</v>
      </c>
      <c r="B612" s="46">
        <v>855014077</v>
      </c>
      <c r="C612" s="46"/>
      <c r="D612" s="46">
        <v>264909</v>
      </c>
      <c r="E612" s="47" t="s">
        <v>27</v>
      </c>
      <c r="F612" s="47" t="s">
        <v>7374</v>
      </c>
      <c r="G612" s="47" t="s">
        <v>7374</v>
      </c>
      <c r="H612" s="48">
        <v>957985</v>
      </c>
      <c r="I612" s="47" t="s">
        <v>7374</v>
      </c>
      <c r="J612" s="48">
        <v>2276</v>
      </c>
      <c r="K612" s="47" t="s">
        <v>1954</v>
      </c>
      <c r="L612" s="48" t="s">
        <v>6671</v>
      </c>
      <c r="M612" s="48">
        <v>532381</v>
      </c>
      <c r="N612" s="48">
        <v>431148</v>
      </c>
      <c r="O612" s="64"/>
      <c r="P612" s="64"/>
      <c r="Q612" s="45">
        <f t="shared" si="18"/>
        <v>0</v>
      </c>
      <c r="R612" s="66"/>
      <c r="S612" s="4" t="str">
        <f t="shared" si="19"/>
        <v/>
      </c>
    </row>
    <row r="613" spans="1:19" x14ac:dyDescent="0.25">
      <c r="A613" s="46">
        <v>599</v>
      </c>
      <c r="B613" s="46">
        <v>2108650</v>
      </c>
      <c r="C613" s="46" t="s">
        <v>7381</v>
      </c>
      <c r="D613" s="46" t="s">
        <v>7382</v>
      </c>
      <c r="E613" s="47" t="s">
        <v>27</v>
      </c>
      <c r="F613" s="47" t="s">
        <v>7374</v>
      </c>
      <c r="G613" s="47" t="s">
        <v>7374</v>
      </c>
      <c r="H613" s="48" t="s">
        <v>7378</v>
      </c>
      <c r="I613" s="47" t="s">
        <v>7374</v>
      </c>
      <c r="J613" s="48" t="s">
        <v>7383</v>
      </c>
      <c r="K613" s="47" t="s">
        <v>7380</v>
      </c>
      <c r="L613" s="48">
        <v>8</v>
      </c>
      <c r="M613" s="48">
        <v>431105</v>
      </c>
      <c r="N613" s="48">
        <v>531629</v>
      </c>
      <c r="O613" s="64"/>
      <c r="P613" s="64"/>
      <c r="Q613" s="45">
        <f t="shared" si="18"/>
        <v>0</v>
      </c>
      <c r="R613" s="66"/>
      <c r="S613" s="4" t="str">
        <f t="shared" si="19"/>
        <v/>
      </c>
    </row>
    <row r="614" spans="1:19" x14ac:dyDescent="0.25">
      <c r="A614" s="46">
        <v>600</v>
      </c>
      <c r="B614" s="46">
        <v>2108935</v>
      </c>
      <c r="C614" s="46" t="s">
        <v>7385</v>
      </c>
      <c r="D614" s="46" t="s">
        <v>7386</v>
      </c>
      <c r="E614" s="47" t="s">
        <v>27</v>
      </c>
      <c r="F614" s="47" t="s">
        <v>7374</v>
      </c>
      <c r="G614" s="47" t="s">
        <v>7374</v>
      </c>
      <c r="H614" s="48" t="s">
        <v>7378</v>
      </c>
      <c r="I614" s="47" t="s">
        <v>7374</v>
      </c>
      <c r="J614" s="48" t="s">
        <v>7387</v>
      </c>
      <c r="K614" s="47" t="s">
        <v>7384</v>
      </c>
      <c r="L614" s="48">
        <v>1</v>
      </c>
      <c r="M614" s="48">
        <v>430064</v>
      </c>
      <c r="N614" s="48">
        <v>533913</v>
      </c>
      <c r="O614" s="64"/>
      <c r="P614" s="64"/>
      <c r="Q614" s="45">
        <f t="shared" si="18"/>
        <v>0</v>
      </c>
      <c r="R614" s="66"/>
      <c r="S614" s="4" t="str">
        <f t="shared" si="19"/>
        <v/>
      </c>
    </row>
    <row r="615" spans="1:19" x14ac:dyDescent="0.25">
      <c r="A615" s="42">
        <v>601</v>
      </c>
      <c r="B615" s="46">
        <v>809807644</v>
      </c>
      <c r="C615" s="46"/>
      <c r="D615" s="46">
        <v>133756</v>
      </c>
      <c r="E615" s="47" t="s">
        <v>27</v>
      </c>
      <c r="F615" s="47" t="s">
        <v>7374</v>
      </c>
      <c r="G615" s="47" t="s">
        <v>7374</v>
      </c>
      <c r="H615" s="48">
        <v>957650</v>
      </c>
      <c r="I615" s="47" t="s">
        <v>7374</v>
      </c>
      <c r="J615" s="48">
        <v>4144</v>
      </c>
      <c r="K615" s="47" t="s">
        <v>9079</v>
      </c>
      <c r="L615" s="48">
        <v>8</v>
      </c>
      <c r="M615" s="48">
        <v>433347</v>
      </c>
      <c r="N615" s="48">
        <v>532407</v>
      </c>
      <c r="O615" s="64"/>
      <c r="P615" s="64"/>
      <c r="Q615" s="45">
        <f t="shared" si="18"/>
        <v>0</v>
      </c>
      <c r="R615" s="66"/>
      <c r="S615" s="4" t="str">
        <f t="shared" si="19"/>
        <v/>
      </c>
    </row>
    <row r="616" spans="1:19" x14ac:dyDescent="0.25">
      <c r="A616" s="46">
        <v>602</v>
      </c>
      <c r="B616" s="46">
        <v>2109807</v>
      </c>
      <c r="C616" s="46" t="s">
        <v>7389</v>
      </c>
      <c r="D616" s="46" t="s">
        <v>7390</v>
      </c>
      <c r="E616" s="47" t="s">
        <v>27</v>
      </c>
      <c r="F616" s="47" t="s">
        <v>7374</v>
      </c>
      <c r="G616" s="47" t="s">
        <v>7374</v>
      </c>
      <c r="H616" s="48" t="s">
        <v>7378</v>
      </c>
      <c r="I616" s="47" t="s">
        <v>7374</v>
      </c>
      <c r="J616" s="48" t="s">
        <v>7391</v>
      </c>
      <c r="K616" s="47" t="s">
        <v>7388</v>
      </c>
      <c r="L616" s="48">
        <v>1</v>
      </c>
      <c r="M616" s="48">
        <v>427130</v>
      </c>
      <c r="N616" s="48">
        <v>538192</v>
      </c>
      <c r="O616" s="64"/>
      <c r="P616" s="64"/>
      <c r="Q616" s="45">
        <f t="shared" si="18"/>
        <v>0</v>
      </c>
      <c r="R616" s="66"/>
      <c r="S616" s="4" t="str">
        <f t="shared" si="19"/>
        <v/>
      </c>
    </row>
    <row r="617" spans="1:19" x14ac:dyDescent="0.25">
      <c r="A617" s="46">
        <v>603</v>
      </c>
      <c r="B617" s="46">
        <v>2113486</v>
      </c>
      <c r="C617" s="46" t="s">
        <v>7399</v>
      </c>
      <c r="D617" s="46" t="s">
        <v>7400</v>
      </c>
      <c r="E617" s="47" t="s">
        <v>27</v>
      </c>
      <c r="F617" s="47" t="s">
        <v>7374</v>
      </c>
      <c r="G617" s="47" t="s">
        <v>7374</v>
      </c>
      <c r="H617" s="48" t="s">
        <v>7378</v>
      </c>
      <c r="I617" s="47" t="s">
        <v>7374</v>
      </c>
      <c r="J617" s="48" t="s">
        <v>6410</v>
      </c>
      <c r="K617" s="47" t="s">
        <v>6406</v>
      </c>
      <c r="L617" s="48">
        <v>34</v>
      </c>
      <c r="M617" s="48">
        <v>434350</v>
      </c>
      <c r="N617" s="48">
        <v>533675</v>
      </c>
      <c r="O617" s="64"/>
      <c r="P617" s="64"/>
      <c r="Q617" s="45">
        <f t="shared" si="18"/>
        <v>0</v>
      </c>
      <c r="R617" s="66"/>
      <c r="S617" s="4" t="str">
        <f t="shared" si="19"/>
        <v/>
      </c>
    </row>
    <row r="618" spans="1:19" x14ac:dyDescent="0.25">
      <c r="A618" s="46">
        <v>604</v>
      </c>
      <c r="B618" s="46">
        <v>2110439</v>
      </c>
      <c r="C618" s="46" t="s">
        <v>7392</v>
      </c>
      <c r="D618" s="46" t="s">
        <v>7393</v>
      </c>
      <c r="E618" s="47" t="s">
        <v>27</v>
      </c>
      <c r="F618" s="47" t="s">
        <v>7374</v>
      </c>
      <c r="G618" s="47" t="s">
        <v>7374</v>
      </c>
      <c r="H618" s="48" t="s">
        <v>7378</v>
      </c>
      <c r="I618" s="47" t="s">
        <v>7374</v>
      </c>
      <c r="J618" s="48" t="s">
        <v>7394</v>
      </c>
      <c r="K618" s="47" t="s">
        <v>4070</v>
      </c>
      <c r="L618" s="48">
        <v>29</v>
      </c>
      <c r="M618" s="48">
        <v>428972</v>
      </c>
      <c r="N618" s="48">
        <v>532287</v>
      </c>
      <c r="O618" s="64"/>
      <c r="P618" s="64"/>
      <c r="Q618" s="45">
        <f t="shared" si="18"/>
        <v>0</v>
      </c>
      <c r="R618" s="66"/>
      <c r="S618" s="4" t="str">
        <f t="shared" si="19"/>
        <v/>
      </c>
    </row>
    <row r="619" spans="1:19" x14ac:dyDescent="0.25">
      <c r="A619" s="46">
        <v>605</v>
      </c>
      <c r="B619" s="46">
        <v>2107672</v>
      </c>
      <c r="C619" s="46" t="s">
        <v>7376</v>
      </c>
      <c r="D619" s="46" t="s">
        <v>7377</v>
      </c>
      <c r="E619" s="47" t="s">
        <v>27</v>
      </c>
      <c r="F619" s="47" t="s">
        <v>7374</v>
      </c>
      <c r="G619" s="47" t="s">
        <v>7374</v>
      </c>
      <c r="H619" s="48" t="s">
        <v>7378</v>
      </c>
      <c r="I619" s="47" t="s">
        <v>7374</v>
      </c>
      <c r="J619" s="48" t="s">
        <v>7379</v>
      </c>
      <c r="K619" s="47" t="s">
        <v>7375</v>
      </c>
      <c r="L619" s="48">
        <v>4</v>
      </c>
      <c r="M619" s="48">
        <v>429386</v>
      </c>
      <c r="N619" s="48">
        <v>530774</v>
      </c>
      <c r="O619" s="64"/>
      <c r="P619" s="64"/>
      <c r="Q619" s="45">
        <f t="shared" si="18"/>
        <v>0</v>
      </c>
      <c r="R619" s="66"/>
      <c r="S619" s="4" t="str">
        <f t="shared" si="19"/>
        <v/>
      </c>
    </row>
    <row r="620" spans="1:19" x14ac:dyDescent="0.25">
      <c r="A620" s="42">
        <v>606</v>
      </c>
      <c r="B620" s="46">
        <v>2106810</v>
      </c>
      <c r="C620" s="46" t="s">
        <v>7402</v>
      </c>
      <c r="D620" s="46" t="s">
        <v>7403</v>
      </c>
      <c r="E620" s="47" t="s">
        <v>27</v>
      </c>
      <c r="F620" s="47" t="s">
        <v>7374</v>
      </c>
      <c r="G620" s="47" t="s">
        <v>7374</v>
      </c>
      <c r="H620" s="48" t="s">
        <v>7378</v>
      </c>
      <c r="I620" s="47" t="s">
        <v>7374</v>
      </c>
      <c r="J620" s="48" t="s">
        <v>7404</v>
      </c>
      <c r="K620" s="47" t="s">
        <v>7401</v>
      </c>
      <c r="L620" s="48">
        <v>12</v>
      </c>
      <c r="M620" s="48">
        <v>431814</v>
      </c>
      <c r="N620" s="48">
        <v>532835</v>
      </c>
      <c r="O620" s="64"/>
      <c r="P620" s="64"/>
      <c r="Q620" s="45">
        <f t="shared" si="18"/>
        <v>0</v>
      </c>
      <c r="R620" s="66"/>
      <c r="S620" s="4" t="str">
        <f t="shared" si="19"/>
        <v/>
      </c>
    </row>
    <row r="621" spans="1:19" x14ac:dyDescent="0.25">
      <c r="A621" s="46">
        <v>607</v>
      </c>
      <c r="B621" s="46">
        <v>5176752</v>
      </c>
      <c r="C621" s="46"/>
      <c r="D621" s="46">
        <v>51305</v>
      </c>
      <c r="E621" s="47" t="s">
        <v>27</v>
      </c>
      <c r="F621" s="47" t="s">
        <v>7374</v>
      </c>
      <c r="G621" s="47" t="s">
        <v>7374</v>
      </c>
      <c r="H621" s="48">
        <v>0</v>
      </c>
      <c r="I621" s="47" t="s">
        <v>7374</v>
      </c>
      <c r="J621" s="48">
        <v>0</v>
      </c>
      <c r="K621" s="47" t="s">
        <v>9418</v>
      </c>
      <c r="L621" s="48">
        <v>181</v>
      </c>
      <c r="M621" s="48">
        <v>442444</v>
      </c>
      <c r="N621" s="48">
        <v>533144</v>
      </c>
      <c r="O621" s="64"/>
      <c r="P621" s="64"/>
      <c r="Q621" s="45">
        <f t="shared" si="18"/>
        <v>0</v>
      </c>
      <c r="R621" s="66"/>
      <c r="S621" s="4" t="str">
        <f t="shared" si="19"/>
        <v/>
      </c>
    </row>
    <row r="622" spans="1:19" x14ac:dyDescent="0.25">
      <c r="A622" s="46">
        <v>608</v>
      </c>
      <c r="B622" s="46">
        <v>2097612</v>
      </c>
      <c r="C622" s="46" t="s">
        <v>7423</v>
      </c>
      <c r="D622" s="46" t="s">
        <v>7424</v>
      </c>
      <c r="E622" s="47" t="s">
        <v>27</v>
      </c>
      <c r="F622" s="47" t="s">
        <v>7374</v>
      </c>
      <c r="G622" s="47" t="s">
        <v>7374</v>
      </c>
      <c r="H622" s="48" t="s">
        <v>7378</v>
      </c>
      <c r="I622" s="47" t="s">
        <v>7374</v>
      </c>
      <c r="J622" s="48" t="s">
        <v>7425</v>
      </c>
      <c r="K622" s="47" t="s">
        <v>7422</v>
      </c>
      <c r="L622" s="48">
        <v>8</v>
      </c>
      <c r="M622" s="48">
        <v>432309</v>
      </c>
      <c r="N622" s="48">
        <v>531818</v>
      </c>
      <c r="O622" s="64"/>
      <c r="P622" s="64"/>
      <c r="Q622" s="45">
        <f t="shared" si="18"/>
        <v>0</v>
      </c>
      <c r="R622" s="66"/>
      <c r="S622" s="4" t="str">
        <f t="shared" si="19"/>
        <v/>
      </c>
    </row>
    <row r="623" spans="1:19" x14ac:dyDescent="0.25">
      <c r="A623" s="46">
        <v>609</v>
      </c>
      <c r="B623" s="46">
        <v>2115575</v>
      </c>
      <c r="C623" s="46" t="s">
        <v>7411</v>
      </c>
      <c r="D623" s="46" t="s">
        <v>7412</v>
      </c>
      <c r="E623" s="47" t="s">
        <v>27</v>
      </c>
      <c r="F623" s="47" t="s">
        <v>7374</v>
      </c>
      <c r="G623" s="47" t="s">
        <v>7374</v>
      </c>
      <c r="H623" s="48" t="s">
        <v>7378</v>
      </c>
      <c r="I623" s="47" t="s">
        <v>7374</v>
      </c>
      <c r="J623" s="48" t="s">
        <v>7413</v>
      </c>
      <c r="K623" s="47" t="s">
        <v>7410</v>
      </c>
      <c r="L623" s="48">
        <v>21</v>
      </c>
      <c r="M623" s="48">
        <v>430051</v>
      </c>
      <c r="N623" s="48">
        <v>532800</v>
      </c>
      <c r="O623" s="64"/>
      <c r="P623" s="64"/>
      <c r="Q623" s="45">
        <f t="shared" si="18"/>
        <v>0</v>
      </c>
      <c r="R623" s="66"/>
      <c r="S623" s="4" t="str">
        <f t="shared" si="19"/>
        <v/>
      </c>
    </row>
    <row r="624" spans="1:19" x14ac:dyDescent="0.25">
      <c r="A624" s="46">
        <v>610</v>
      </c>
      <c r="B624" s="46">
        <v>2102740</v>
      </c>
      <c r="C624" s="46" t="s">
        <v>7414</v>
      </c>
      <c r="D624" s="46" t="s">
        <v>7415</v>
      </c>
      <c r="E624" s="47" t="s">
        <v>27</v>
      </c>
      <c r="F624" s="47" t="s">
        <v>7374</v>
      </c>
      <c r="G624" s="47" t="s">
        <v>7374</v>
      </c>
      <c r="H624" s="48" t="s">
        <v>7378</v>
      </c>
      <c r="I624" s="47" t="s">
        <v>7374</v>
      </c>
      <c r="J624" s="48" t="s">
        <v>1071</v>
      </c>
      <c r="K624" s="47" t="s">
        <v>1067</v>
      </c>
      <c r="L624" s="48">
        <v>437</v>
      </c>
      <c r="M624" s="48">
        <v>433864</v>
      </c>
      <c r="N624" s="48">
        <v>539224</v>
      </c>
      <c r="O624" s="64"/>
      <c r="P624" s="64"/>
      <c r="Q624" s="45">
        <f t="shared" si="18"/>
        <v>0</v>
      </c>
      <c r="R624" s="66"/>
      <c r="S624" s="4" t="str">
        <f t="shared" si="19"/>
        <v/>
      </c>
    </row>
    <row r="625" spans="1:19" x14ac:dyDescent="0.25">
      <c r="A625" s="42">
        <v>611</v>
      </c>
      <c r="B625" s="46">
        <v>2105876</v>
      </c>
      <c r="C625" s="46" t="s">
        <v>7416</v>
      </c>
      <c r="D625" s="46" t="s">
        <v>7417</v>
      </c>
      <c r="E625" s="47" t="s">
        <v>27</v>
      </c>
      <c r="F625" s="47" t="s">
        <v>7374</v>
      </c>
      <c r="G625" s="47" t="s">
        <v>7374</v>
      </c>
      <c r="H625" s="48" t="s">
        <v>7378</v>
      </c>
      <c r="I625" s="47" t="s">
        <v>7374</v>
      </c>
      <c r="J625" s="48" t="s">
        <v>6891</v>
      </c>
      <c r="K625" s="47" t="s">
        <v>6887</v>
      </c>
      <c r="L625" s="48" t="s">
        <v>6671</v>
      </c>
      <c r="M625" s="48">
        <v>433385</v>
      </c>
      <c r="N625" s="48">
        <v>534749</v>
      </c>
      <c r="O625" s="64"/>
      <c r="P625" s="64"/>
      <c r="Q625" s="45">
        <f t="shared" si="18"/>
        <v>0</v>
      </c>
      <c r="R625" s="66"/>
      <c r="S625" s="4" t="str">
        <f t="shared" si="19"/>
        <v/>
      </c>
    </row>
    <row r="626" spans="1:19" x14ac:dyDescent="0.25">
      <c r="A626" s="46">
        <v>612</v>
      </c>
      <c r="B626" s="46">
        <v>2075881</v>
      </c>
      <c r="C626" s="46" t="s">
        <v>7407</v>
      </c>
      <c r="D626" s="46" t="s">
        <v>7408</v>
      </c>
      <c r="E626" s="47" t="s">
        <v>27</v>
      </c>
      <c r="F626" s="47" t="s">
        <v>7374</v>
      </c>
      <c r="G626" s="47" t="s">
        <v>7374</v>
      </c>
      <c r="H626" s="48" t="s">
        <v>7378</v>
      </c>
      <c r="I626" s="47" t="s">
        <v>7374</v>
      </c>
      <c r="J626" s="48" t="s">
        <v>7409</v>
      </c>
      <c r="K626" s="47" t="s">
        <v>7405</v>
      </c>
      <c r="L626" s="48" t="s">
        <v>7406</v>
      </c>
      <c r="M626" s="48">
        <v>436442</v>
      </c>
      <c r="N626" s="48">
        <v>532788</v>
      </c>
      <c r="O626" s="64"/>
      <c r="P626" s="64"/>
      <c r="Q626" s="45">
        <f t="shared" si="18"/>
        <v>0</v>
      </c>
      <c r="R626" s="66"/>
      <c r="S626" s="4" t="str">
        <f t="shared" si="19"/>
        <v/>
      </c>
    </row>
    <row r="627" spans="1:19" x14ac:dyDescent="0.25">
      <c r="A627" s="46">
        <v>613</v>
      </c>
      <c r="B627" s="46">
        <v>2119755</v>
      </c>
      <c r="C627" s="46" t="s">
        <v>7419</v>
      </c>
      <c r="D627" s="46" t="s">
        <v>7420</v>
      </c>
      <c r="E627" s="47" t="s">
        <v>27</v>
      </c>
      <c r="F627" s="47" t="s">
        <v>7374</v>
      </c>
      <c r="G627" s="47" t="s">
        <v>7374</v>
      </c>
      <c r="H627" s="48" t="s">
        <v>7378</v>
      </c>
      <c r="I627" s="47" t="s">
        <v>7374</v>
      </c>
      <c r="J627" s="48" t="s">
        <v>7421</v>
      </c>
      <c r="K627" s="47" t="s">
        <v>7418</v>
      </c>
      <c r="L627" s="48">
        <v>35</v>
      </c>
      <c r="M627" s="48">
        <v>436083</v>
      </c>
      <c r="N627" s="48">
        <v>527425</v>
      </c>
      <c r="O627" s="64"/>
      <c r="P627" s="64"/>
      <c r="Q627" s="45">
        <f t="shared" si="18"/>
        <v>0</v>
      </c>
      <c r="R627" s="66"/>
      <c r="S627" s="4" t="str">
        <f t="shared" si="19"/>
        <v/>
      </c>
    </row>
    <row r="628" spans="1:19" x14ac:dyDescent="0.25">
      <c r="A628" s="46">
        <v>614</v>
      </c>
      <c r="B628" s="46">
        <v>2094872</v>
      </c>
      <c r="C628" s="46" t="s">
        <v>7427</v>
      </c>
      <c r="D628" s="46" t="s">
        <v>7428</v>
      </c>
      <c r="E628" s="47" t="s">
        <v>27</v>
      </c>
      <c r="F628" s="47" t="s">
        <v>7374</v>
      </c>
      <c r="G628" s="47" t="s">
        <v>7374</v>
      </c>
      <c r="H628" s="48" t="s">
        <v>7378</v>
      </c>
      <c r="I628" s="47" t="s">
        <v>7374</v>
      </c>
      <c r="J628" s="48" t="s">
        <v>7429</v>
      </c>
      <c r="K628" s="47" t="s">
        <v>7426</v>
      </c>
      <c r="L628" s="48">
        <v>22</v>
      </c>
      <c r="M628" s="48">
        <v>431801</v>
      </c>
      <c r="N628" s="48">
        <v>529390</v>
      </c>
      <c r="O628" s="64"/>
      <c r="P628" s="64"/>
      <c r="Q628" s="45">
        <f t="shared" si="18"/>
        <v>0</v>
      </c>
      <c r="R628" s="66"/>
      <c r="S628" s="4" t="str">
        <f t="shared" si="19"/>
        <v/>
      </c>
    </row>
    <row r="629" spans="1:19" x14ac:dyDescent="0.25">
      <c r="A629" s="46">
        <v>615</v>
      </c>
      <c r="B629" s="46">
        <v>2110719</v>
      </c>
      <c r="C629" s="46" t="s">
        <v>7396</v>
      </c>
      <c r="D629" s="46" t="s">
        <v>7397</v>
      </c>
      <c r="E629" s="47" t="s">
        <v>27</v>
      </c>
      <c r="F629" s="47" t="s">
        <v>7374</v>
      </c>
      <c r="G629" s="47" t="s">
        <v>7374</v>
      </c>
      <c r="H629" s="48" t="s">
        <v>7378</v>
      </c>
      <c r="I629" s="47" t="s">
        <v>7374</v>
      </c>
      <c r="J629" s="48" t="s">
        <v>7398</v>
      </c>
      <c r="K629" s="47" t="s">
        <v>7395</v>
      </c>
      <c r="L629" s="48">
        <v>33</v>
      </c>
      <c r="M629" s="48">
        <v>429496</v>
      </c>
      <c r="N629" s="48">
        <v>534560</v>
      </c>
      <c r="O629" s="64"/>
      <c r="P629" s="64"/>
      <c r="Q629" s="45">
        <f t="shared" si="18"/>
        <v>0</v>
      </c>
      <c r="R629" s="66"/>
      <c r="S629" s="4" t="str">
        <f t="shared" si="19"/>
        <v/>
      </c>
    </row>
    <row r="630" spans="1:19" x14ac:dyDescent="0.25">
      <c r="A630" s="42">
        <v>616</v>
      </c>
      <c r="B630" s="46">
        <v>2120906</v>
      </c>
      <c r="C630" s="46" t="s">
        <v>7430</v>
      </c>
      <c r="D630" s="46" t="s">
        <v>7431</v>
      </c>
      <c r="E630" s="47" t="s">
        <v>27</v>
      </c>
      <c r="F630" s="47" t="s">
        <v>7374</v>
      </c>
      <c r="G630" s="47" t="s">
        <v>7374</v>
      </c>
      <c r="H630" s="48" t="s">
        <v>7378</v>
      </c>
      <c r="I630" s="47" t="s">
        <v>7374</v>
      </c>
      <c r="J630" s="48" t="s">
        <v>7228</v>
      </c>
      <c r="K630" s="47" t="s">
        <v>7224</v>
      </c>
      <c r="L630" s="48">
        <v>3</v>
      </c>
      <c r="M630" s="48">
        <v>435505</v>
      </c>
      <c r="N630" s="48">
        <v>530663</v>
      </c>
      <c r="O630" s="64"/>
      <c r="P630" s="64"/>
      <c r="Q630" s="45">
        <f t="shared" si="18"/>
        <v>0</v>
      </c>
      <c r="R630" s="66"/>
      <c r="S630" s="4" t="str">
        <f t="shared" si="19"/>
        <v/>
      </c>
    </row>
    <row r="631" spans="1:19" x14ac:dyDescent="0.25">
      <c r="A631" s="46">
        <v>617</v>
      </c>
      <c r="B631" s="46">
        <v>1703001</v>
      </c>
      <c r="C631" s="46" t="s">
        <v>3777</v>
      </c>
      <c r="D631" s="46" t="s">
        <v>3778</v>
      </c>
      <c r="E631" s="47" t="s">
        <v>27</v>
      </c>
      <c r="F631" s="47" t="s">
        <v>3770</v>
      </c>
      <c r="G631" s="47" t="s">
        <v>3771</v>
      </c>
      <c r="H631" s="48" t="s">
        <v>3779</v>
      </c>
      <c r="I631" s="47" t="s">
        <v>3776</v>
      </c>
      <c r="J631" s="48" t="s">
        <v>73</v>
      </c>
      <c r="K631" s="47" t="s">
        <v>1</v>
      </c>
      <c r="L631" s="48">
        <v>156</v>
      </c>
      <c r="M631" s="48">
        <v>380101</v>
      </c>
      <c r="N631" s="48">
        <v>595523</v>
      </c>
      <c r="O631" s="64"/>
      <c r="P631" s="64"/>
      <c r="Q631" s="45">
        <f t="shared" si="18"/>
        <v>0</v>
      </c>
      <c r="R631" s="66"/>
      <c r="S631" s="4" t="str">
        <f t="shared" si="19"/>
        <v/>
      </c>
    </row>
    <row r="632" spans="1:19" x14ac:dyDescent="0.25">
      <c r="A632" s="46">
        <v>618</v>
      </c>
      <c r="B632" s="46">
        <v>1702101</v>
      </c>
      <c r="C632" s="46" t="s">
        <v>3773</v>
      </c>
      <c r="D632" s="46" t="s">
        <v>3774</v>
      </c>
      <c r="E632" s="47" t="s">
        <v>27</v>
      </c>
      <c r="F632" s="47" t="s">
        <v>3770</v>
      </c>
      <c r="G632" s="47" t="s">
        <v>3771</v>
      </c>
      <c r="H632" s="48" t="s">
        <v>3775</v>
      </c>
      <c r="I632" s="47" t="s">
        <v>3772</v>
      </c>
      <c r="J632" s="48" t="s">
        <v>73</v>
      </c>
      <c r="K632" s="47" t="s">
        <v>1</v>
      </c>
      <c r="L632" s="48">
        <v>259</v>
      </c>
      <c r="M632" s="48">
        <v>384032</v>
      </c>
      <c r="N632" s="48">
        <v>588293</v>
      </c>
      <c r="O632" s="64"/>
      <c r="P632" s="64"/>
      <c r="Q632" s="45">
        <f t="shared" si="18"/>
        <v>0</v>
      </c>
      <c r="R632" s="66"/>
      <c r="S632" s="4" t="str">
        <f t="shared" si="19"/>
        <v/>
      </c>
    </row>
    <row r="633" spans="1:19" x14ac:dyDescent="0.25">
      <c r="A633" s="46">
        <v>619</v>
      </c>
      <c r="B633" s="46">
        <v>1705082</v>
      </c>
      <c r="C633" s="46" t="s">
        <v>4470</v>
      </c>
      <c r="D633" s="46" t="s">
        <v>4471</v>
      </c>
      <c r="E633" s="47" t="s">
        <v>27</v>
      </c>
      <c r="F633" s="47" t="s">
        <v>3770</v>
      </c>
      <c r="G633" s="47" t="s">
        <v>4468</v>
      </c>
      <c r="H633" s="48" t="s">
        <v>4472</v>
      </c>
      <c r="I633" s="47" t="s">
        <v>4469</v>
      </c>
      <c r="J633" s="48" t="s">
        <v>73</v>
      </c>
      <c r="K633" s="47" t="s">
        <v>1</v>
      </c>
      <c r="L633" s="48">
        <v>152</v>
      </c>
      <c r="M633" s="48">
        <v>396699</v>
      </c>
      <c r="N633" s="48">
        <v>601609</v>
      </c>
      <c r="O633" s="64"/>
      <c r="P633" s="64"/>
      <c r="Q633" s="45">
        <f t="shared" si="18"/>
        <v>0</v>
      </c>
      <c r="R633" s="66"/>
      <c r="S633" s="4" t="str">
        <f t="shared" si="19"/>
        <v/>
      </c>
    </row>
    <row r="634" spans="1:19" x14ac:dyDescent="0.25">
      <c r="A634" s="46">
        <v>620</v>
      </c>
      <c r="B634" s="46">
        <v>1705705</v>
      </c>
      <c r="C634" s="46" t="s">
        <v>4475</v>
      </c>
      <c r="D634" s="46" t="s">
        <v>4476</v>
      </c>
      <c r="E634" s="47" t="s">
        <v>27</v>
      </c>
      <c r="F634" s="47" t="s">
        <v>3770</v>
      </c>
      <c r="G634" s="47" t="s">
        <v>4468</v>
      </c>
      <c r="H634" s="48" t="s">
        <v>4477</v>
      </c>
      <c r="I634" s="47" t="s">
        <v>4473</v>
      </c>
      <c r="J634" s="48" t="s">
        <v>73</v>
      </c>
      <c r="K634" s="47" t="s">
        <v>1</v>
      </c>
      <c r="L634" s="48" t="s">
        <v>4474</v>
      </c>
      <c r="M634" s="48">
        <v>397163</v>
      </c>
      <c r="N634" s="48">
        <v>599730</v>
      </c>
      <c r="O634" s="64"/>
      <c r="P634" s="64"/>
      <c r="Q634" s="45">
        <f t="shared" si="18"/>
        <v>0</v>
      </c>
      <c r="R634" s="66"/>
      <c r="S634" s="4" t="str">
        <f t="shared" si="19"/>
        <v/>
      </c>
    </row>
    <row r="635" spans="1:19" x14ac:dyDescent="0.25">
      <c r="A635" s="42">
        <v>621</v>
      </c>
      <c r="B635" s="46">
        <v>1707182</v>
      </c>
      <c r="C635" s="46" t="s">
        <v>3851</v>
      </c>
      <c r="D635" s="46" t="s">
        <v>3852</v>
      </c>
      <c r="E635" s="47" t="s">
        <v>27</v>
      </c>
      <c r="F635" s="47" t="s">
        <v>3770</v>
      </c>
      <c r="G635" s="47" t="s">
        <v>3849</v>
      </c>
      <c r="H635" s="48" t="s">
        <v>3853</v>
      </c>
      <c r="I635" s="47" t="s">
        <v>3850</v>
      </c>
      <c r="J635" s="48" t="s">
        <v>73</v>
      </c>
      <c r="K635" s="47" t="s">
        <v>1</v>
      </c>
      <c r="L635" s="48">
        <v>39</v>
      </c>
      <c r="M635" s="48">
        <v>391546</v>
      </c>
      <c r="N635" s="48">
        <v>565455</v>
      </c>
      <c r="O635" s="64"/>
      <c r="P635" s="64"/>
      <c r="Q635" s="45">
        <f t="shared" si="18"/>
        <v>0</v>
      </c>
      <c r="R635" s="66"/>
      <c r="S635" s="4" t="str">
        <f t="shared" si="19"/>
        <v/>
      </c>
    </row>
    <row r="636" spans="1:19" x14ac:dyDescent="0.25">
      <c r="A636" s="46">
        <v>622</v>
      </c>
      <c r="B636" s="46">
        <v>1708034</v>
      </c>
      <c r="C636" s="46" t="s">
        <v>3855</v>
      </c>
      <c r="D636" s="46" t="s">
        <v>3856</v>
      </c>
      <c r="E636" s="47" t="s">
        <v>27</v>
      </c>
      <c r="F636" s="47" t="s">
        <v>3770</v>
      </c>
      <c r="G636" s="47" t="s">
        <v>3849</v>
      </c>
      <c r="H636" s="48" t="s">
        <v>3857</v>
      </c>
      <c r="I636" s="47" t="s">
        <v>3849</v>
      </c>
      <c r="J636" s="48" t="s">
        <v>3858</v>
      </c>
      <c r="K636" s="47" t="s">
        <v>3854</v>
      </c>
      <c r="L636" s="48">
        <v>72</v>
      </c>
      <c r="M636" s="48">
        <v>389765</v>
      </c>
      <c r="N636" s="48">
        <v>571772</v>
      </c>
      <c r="O636" s="64"/>
      <c r="P636" s="64"/>
      <c r="Q636" s="45">
        <f t="shared" si="18"/>
        <v>0</v>
      </c>
      <c r="R636" s="66"/>
      <c r="S636" s="4" t="str">
        <f t="shared" si="19"/>
        <v/>
      </c>
    </row>
    <row r="637" spans="1:19" x14ac:dyDescent="0.25">
      <c r="A637" s="46">
        <v>623</v>
      </c>
      <c r="B637" s="46">
        <v>1714763</v>
      </c>
      <c r="C637" s="46" t="s">
        <v>3861</v>
      </c>
      <c r="D637" s="46" t="s">
        <v>3862</v>
      </c>
      <c r="E637" s="47" t="s">
        <v>27</v>
      </c>
      <c r="F637" s="47" t="s">
        <v>3770</v>
      </c>
      <c r="G637" s="47" t="s">
        <v>3859</v>
      </c>
      <c r="H637" s="48" t="s">
        <v>3863</v>
      </c>
      <c r="I637" s="47" t="s">
        <v>3860</v>
      </c>
      <c r="J637" s="48" t="s">
        <v>73</v>
      </c>
      <c r="K637" s="47" t="s">
        <v>1</v>
      </c>
      <c r="L637" s="48">
        <v>64</v>
      </c>
      <c r="M637" s="48">
        <v>396826</v>
      </c>
      <c r="N637" s="48">
        <v>591230</v>
      </c>
      <c r="O637" s="64"/>
      <c r="P637" s="64"/>
      <c r="Q637" s="45">
        <f t="shared" si="18"/>
        <v>0</v>
      </c>
      <c r="R637" s="66"/>
      <c r="S637" s="4" t="str">
        <f t="shared" si="19"/>
        <v/>
      </c>
    </row>
    <row r="638" spans="1:19" x14ac:dyDescent="0.25">
      <c r="A638" s="46">
        <v>624</v>
      </c>
      <c r="B638" s="46">
        <v>1715037</v>
      </c>
      <c r="C638" s="46" t="s">
        <v>3865</v>
      </c>
      <c r="D638" s="46" t="s">
        <v>3866</v>
      </c>
      <c r="E638" s="47" t="s">
        <v>27</v>
      </c>
      <c r="F638" s="47" t="s">
        <v>3770</v>
      </c>
      <c r="G638" s="47" t="s">
        <v>3859</v>
      </c>
      <c r="H638" s="48" t="s">
        <v>3867</v>
      </c>
      <c r="I638" s="47" t="s">
        <v>3864</v>
      </c>
      <c r="J638" s="48" t="s">
        <v>73</v>
      </c>
      <c r="K638" s="47" t="s">
        <v>1</v>
      </c>
      <c r="L638" s="48">
        <v>50</v>
      </c>
      <c r="M638" s="48">
        <v>391233</v>
      </c>
      <c r="N638" s="48">
        <v>596670</v>
      </c>
      <c r="O638" s="64"/>
      <c r="P638" s="64"/>
      <c r="Q638" s="45">
        <f t="shared" si="18"/>
        <v>0</v>
      </c>
      <c r="R638" s="66"/>
      <c r="S638" s="4" t="str">
        <f t="shared" si="19"/>
        <v/>
      </c>
    </row>
    <row r="639" spans="1:19" x14ac:dyDescent="0.25">
      <c r="A639" s="46">
        <v>625</v>
      </c>
      <c r="B639" s="46">
        <v>1716785</v>
      </c>
      <c r="C639" s="46" t="s">
        <v>3871</v>
      </c>
      <c r="D639" s="46" t="s">
        <v>3872</v>
      </c>
      <c r="E639" s="47" t="s">
        <v>27</v>
      </c>
      <c r="F639" s="47" t="s">
        <v>3770</v>
      </c>
      <c r="G639" s="47" t="s">
        <v>3859</v>
      </c>
      <c r="H639" s="48" t="s">
        <v>3873</v>
      </c>
      <c r="I639" s="47" t="s">
        <v>3870</v>
      </c>
      <c r="J639" s="48" t="s">
        <v>73</v>
      </c>
      <c r="K639" s="47" t="s">
        <v>1</v>
      </c>
      <c r="L639" s="48">
        <v>14</v>
      </c>
      <c r="M639" s="48">
        <v>396191</v>
      </c>
      <c r="N639" s="48">
        <v>584424</v>
      </c>
      <c r="O639" s="64"/>
      <c r="P639" s="64"/>
      <c r="Q639" s="45">
        <f t="shared" si="18"/>
        <v>0</v>
      </c>
      <c r="R639" s="66"/>
      <c r="S639" s="4" t="str">
        <f t="shared" si="19"/>
        <v/>
      </c>
    </row>
    <row r="640" spans="1:19" x14ac:dyDescent="0.25">
      <c r="A640" s="42">
        <v>626</v>
      </c>
      <c r="B640" s="46">
        <v>1715116</v>
      </c>
      <c r="C640" s="46" t="s">
        <v>3868</v>
      </c>
      <c r="D640" s="46" t="s">
        <v>3869</v>
      </c>
      <c r="E640" s="47" t="s">
        <v>27</v>
      </c>
      <c r="F640" s="47" t="s">
        <v>3770</v>
      </c>
      <c r="G640" s="47" t="s">
        <v>3859</v>
      </c>
      <c r="H640" s="48" t="s">
        <v>3867</v>
      </c>
      <c r="I640" s="47" t="s">
        <v>3864</v>
      </c>
      <c r="J640" s="48" t="s">
        <v>73</v>
      </c>
      <c r="K640" s="47" t="s">
        <v>1</v>
      </c>
      <c r="L640" s="48">
        <v>8</v>
      </c>
      <c r="M640" s="48">
        <v>391316</v>
      </c>
      <c r="N640" s="48">
        <v>596423</v>
      </c>
      <c r="O640" s="64"/>
      <c r="P640" s="64"/>
      <c r="Q640" s="45">
        <f t="shared" si="18"/>
        <v>0</v>
      </c>
      <c r="R640" s="66"/>
      <c r="S640" s="4" t="str">
        <f t="shared" si="19"/>
        <v/>
      </c>
    </row>
    <row r="641" spans="1:19" x14ac:dyDescent="0.25">
      <c r="A641" s="46">
        <v>627</v>
      </c>
      <c r="B641" s="46">
        <v>1718555</v>
      </c>
      <c r="C641" s="46" t="s">
        <v>3876</v>
      </c>
      <c r="D641" s="46" t="s">
        <v>3877</v>
      </c>
      <c r="E641" s="47" t="s">
        <v>27</v>
      </c>
      <c r="F641" s="47" t="s">
        <v>3770</v>
      </c>
      <c r="G641" s="47" t="s">
        <v>3874</v>
      </c>
      <c r="H641" s="48" t="s">
        <v>3878</v>
      </c>
      <c r="I641" s="47" t="s">
        <v>3875</v>
      </c>
      <c r="J641" s="48" t="s">
        <v>73</v>
      </c>
      <c r="K641" s="47" t="s">
        <v>1</v>
      </c>
      <c r="L641" s="48">
        <v>59</v>
      </c>
      <c r="M641" s="48">
        <v>408214</v>
      </c>
      <c r="N641" s="48">
        <v>598419</v>
      </c>
      <c r="O641" s="64"/>
      <c r="P641" s="64"/>
      <c r="Q641" s="45">
        <f t="shared" si="18"/>
        <v>0</v>
      </c>
      <c r="R641" s="66"/>
      <c r="S641" s="4" t="str">
        <f t="shared" si="19"/>
        <v/>
      </c>
    </row>
    <row r="642" spans="1:19" x14ac:dyDescent="0.25">
      <c r="A642" s="46">
        <v>628</v>
      </c>
      <c r="B642" s="46">
        <v>1718923</v>
      </c>
      <c r="C642" s="46" t="s">
        <v>3880</v>
      </c>
      <c r="D642" s="46" t="s">
        <v>3881</v>
      </c>
      <c r="E642" s="47" t="s">
        <v>27</v>
      </c>
      <c r="F642" s="47" t="s">
        <v>3770</v>
      </c>
      <c r="G642" s="47" t="s">
        <v>3874</v>
      </c>
      <c r="H642" s="48" t="s">
        <v>3882</v>
      </c>
      <c r="I642" s="47" t="s">
        <v>3879</v>
      </c>
      <c r="J642" s="48" t="s">
        <v>73</v>
      </c>
      <c r="K642" s="47" t="s">
        <v>1</v>
      </c>
      <c r="L642" s="48">
        <v>80</v>
      </c>
      <c r="M642" s="48">
        <v>401198</v>
      </c>
      <c r="N642" s="48">
        <v>588507</v>
      </c>
      <c r="O642" s="64"/>
      <c r="P642" s="64"/>
      <c r="Q642" s="45">
        <f t="shared" si="18"/>
        <v>0</v>
      </c>
      <c r="R642" s="66"/>
      <c r="S642" s="4" t="str">
        <f t="shared" si="19"/>
        <v/>
      </c>
    </row>
    <row r="643" spans="1:19" x14ac:dyDescent="0.25">
      <c r="A643" s="46">
        <v>629</v>
      </c>
      <c r="B643" s="46">
        <v>1719926</v>
      </c>
      <c r="C643" s="46" t="s">
        <v>3883</v>
      </c>
      <c r="D643" s="46" t="s">
        <v>3884</v>
      </c>
      <c r="E643" s="47" t="s">
        <v>27</v>
      </c>
      <c r="F643" s="47" t="s">
        <v>3770</v>
      </c>
      <c r="G643" s="47" t="s">
        <v>3874</v>
      </c>
      <c r="H643" s="48" t="s">
        <v>3885</v>
      </c>
      <c r="I643" s="47" t="s">
        <v>3874</v>
      </c>
      <c r="J643" s="48" t="s">
        <v>197</v>
      </c>
      <c r="K643" s="47" t="s">
        <v>26</v>
      </c>
      <c r="L643" s="48" t="s">
        <v>154</v>
      </c>
      <c r="M643" s="48">
        <v>408517</v>
      </c>
      <c r="N643" s="48">
        <v>594670</v>
      </c>
      <c r="O643" s="64"/>
      <c r="P643" s="64"/>
      <c r="Q643" s="45">
        <f t="shared" si="18"/>
        <v>0</v>
      </c>
      <c r="R643" s="66"/>
      <c r="S643" s="4" t="str">
        <f t="shared" si="19"/>
        <v/>
      </c>
    </row>
    <row r="644" spans="1:19" x14ac:dyDescent="0.25">
      <c r="A644" s="46">
        <v>630</v>
      </c>
      <c r="B644" s="46">
        <v>9633397</v>
      </c>
      <c r="C644" s="46" t="s">
        <v>7440</v>
      </c>
      <c r="D644" s="46" t="s">
        <v>7441</v>
      </c>
      <c r="E644" s="47" t="s">
        <v>27</v>
      </c>
      <c r="F644" s="47" t="s">
        <v>7437</v>
      </c>
      <c r="G644" s="47" t="s">
        <v>7438</v>
      </c>
      <c r="H644" s="48" t="s">
        <v>7442</v>
      </c>
      <c r="I644" s="47" t="s">
        <v>7438</v>
      </c>
      <c r="J644" s="48" t="s">
        <v>1179</v>
      </c>
      <c r="K644" s="47" t="s">
        <v>1175</v>
      </c>
      <c r="L644" s="48" t="s">
        <v>7439</v>
      </c>
      <c r="M644" s="48">
        <v>422240</v>
      </c>
      <c r="N644" s="48">
        <v>525052</v>
      </c>
      <c r="O644" s="64"/>
      <c r="P644" s="64"/>
      <c r="Q644" s="45">
        <f t="shared" si="18"/>
        <v>0</v>
      </c>
      <c r="R644" s="66"/>
      <c r="S644" s="4" t="str">
        <f t="shared" si="19"/>
        <v/>
      </c>
    </row>
    <row r="645" spans="1:19" x14ac:dyDescent="0.25">
      <c r="A645" s="42">
        <v>631</v>
      </c>
      <c r="B645" s="46">
        <v>1754729</v>
      </c>
      <c r="C645" s="46" t="s">
        <v>5005</v>
      </c>
      <c r="D645" s="46" t="s">
        <v>5006</v>
      </c>
      <c r="E645" s="47" t="s">
        <v>27</v>
      </c>
      <c r="F645" s="47" t="s">
        <v>1006</v>
      </c>
      <c r="G645" s="47" t="s">
        <v>5004</v>
      </c>
      <c r="H645" s="48" t="s">
        <v>5007</v>
      </c>
      <c r="I645" s="47" t="s">
        <v>5004</v>
      </c>
      <c r="J645" s="48" t="s">
        <v>2070</v>
      </c>
      <c r="K645" s="47" t="s">
        <v>2066</v>
      </c>
      <c r="L645" s="48" t="s">
        <v>1602</v>
      </c>
      <c r="M645" s="48">
        <v>361486</v>
      </c>
      <c r="N645" s="48">
        <v>491073</v>
      </c>
      <c r="O645" s="64"/>
      <c r="P645" s="64"/>
      <c r="Q645" s="45">
        <f t="shared" si="18"/>
        <v>0</v>
      </c>
      <c r="R645" s="66"/>
      <c r="S645" s="4" t="str">
        <f t="shared" si="19"/>
        <v/>
      </c>
    </row>
    <row r="646" spans="1:19" x14ac:dyDescent="0.25">
      <c r="A646" s="46">
        <v>632</v>
      </c>
      <c r="B646" s="46">
        <v>1756350</v>
      </c>
      <c r="C646" s="46" t="s">
        <v>5009</v>
      </c>
      <c r="D646" s="46" t="s">
        <v>5010</v>
      </c>
      <c r="E646" s="47" t="s">
        <v>27</v>
      </c>
      <c r="F646" s="47" t="s">
        <v>1006</v>
      </c>
      <c r="G646" s="47" t="s">
        <v>5004</v>
      </c>
      <c r="H646" s="48" t="s">
        <v>5011</v>
      </c>
      <c r="I646" s="47" t="s">
        <v>5008</v>
      </c>
      <c r="J646" s="48" t="s">
        <v>197</v>
      </c>
      <c r="K646" s="47" t="s">
        <v>26</v>
      </c>
      <c r="L646" s="48">
        <v>5</v>
      </c>
      <c r="M646" s="48">
        <v>362683</v>
      </c>
      <c r="N646" s="48">
        <v>494384</v>
      </c>
      <c r="O646" s="64"/>
      <c r="P646" s="64"/>
      <c r="Q646" s="45">
        <f t="shared" si="18"/>
        <v>0</v>
      </c>
      <c r="R646" s="66"/>
      <c r="S646" s="4" t="str">
        <f t="shared" si="19"/>
        <v/>
      </c>
    </row>
    <row r="647" spans="1:19" x14ac:dyDescent="0.25">
      <c r="A647" s="46">
        <v>633</v>
      </c>
      <c r="B647" s="46">
        <v>1768239</v>
      </c>
      <c r="C647" s="46" t="s">
        <v>1012</v>
      </c>
      <c r="D647" s="46" t="s">
        <v>1013</v>
      </c>
      <c r="E647" s="47" t="s">
        <v>27</v>
      </c>
      <c r="F647" s="47" t="s">
        <v>1006</v>
      </c>
      <c r="G647" s="47" t="s">
        <v>1007</v>
      </c>
      <c r="H647" s="48" t="s">
        <v>1014</v>
      </c>
      <c r="I647" s="47" t="s">
        <v>1011</v>
      </c>
      <c r="J647" s="48" t="s">
        <v>73</v>
      </c>
      <c r="K647" s="47" t="s">
        <v>1</v>
      </c>
      <c r="L647" s="48">
        <v>26</v>
      </c>
      <c r="M647" s="48">
        <v>362713</v>
      </c>
      <c r="N647" s="48">
        <v>515984</v>
      </c>
      <c r="O647" s="64"/>
      <c r="P647" s="64"/>
      <c r="Q647" s="45">
        <f t="shared" si="18"/>
        <v>0</v>
      </c>
      <c r="R647" s="66"/>
      <c r="S647" s="4" t="str">
        <f t="shared" si="19"/>
        <v/>
      </c>
    </row>
    <row r="648" spans="1:19" x14ac:dyDescent="0.25">
      <c r="A648" s="46">
        <v>634</v>
      </c>
      <c r="B648" s="46">
        <v>1767716</v>
      </c>
      <c r="C648" s="46" t="s">
        <v>1008</v>
      </c>
      <c r="D648" s="46" t="s">
        <v>1009</v>
      </c>
      <c r="E648" s="47" t="s">
        <v>27</v>
      </c>
      <c r="F648" s="47" t="s">
        <v>1006</v>
      </c>
      <c r="G648" s="47" t="s">
        <v>1007</v>
      </c>
      <c r="H648" s="48" t="s">
        <v>1010</v>
      </c>
      <c r="I648" s="47" t="s">
        <v>1007</v>
      </c>
      <c r="J648" s="48" t="s">
        <v>821</v>
      </c>
      <c r="K648" s="47" t="s">
        <v>817</v>
      </c>
      <c r="L648" s="48" t="s">
        <v>684</v>
      </c>
      <c r="M648" s="48">
        <v>363571</v>
      </c>
      <c r="N648" s="48">
        <v>510033</v>
      </c>
      <c r="O648" s="64"/>
      <c r="P648" s="64"/>
      <c r="Q648" s="45">
        <f t="shared" si="18"/>
        <v>0</v>
      </c>
      <c r="R648" s="66"/>
      <c r="S648" s="4" t="str">
        <f t="shared" si="19"/>
        <v/>
      </c>
    </row>
    <row r="649" spans="1:19" x14ac:dyDescent="0.25">
      <c r="A649" s="46">
        <v>635</v>
      </c>
      <c r="B649" s="46">
        <v>1770593</v>
      </c>
      <c r="C649" s="46" t="s">
        <v>3887</v>
      </c>
      <c r="D649" s="46" t="s">
        <v>3888</v>
      </c>
      <c r="E649" s="47" t="s">
        <v>27</v>
      </c>
      <c r="F649" s="47" t="s">
        <v>1006</v>
      </c>
      <c r="G649" s="47" t="s">
        <v>3886</v>
      </c>
      <c r="H649" s="48" t="s">
        <v>3889</v>
      </c>
      <c r="I649" s="47" t="s">
        <v>3886</v>
      </c>
      <c r="J649" s="48" t="s">
        <v>197</v>
      </c>
      <c r="K649" s="47" t="s">
        <v>26</v>
      </c>
      <c r="L649" s="48">
        <v>4</v>
      </c>
      <c r="M649" s="48">
        <v>368624</v>
      </c>
      <c r="N649" s="48">
        <v>514150</v>
      </c>
      <c r="O649" s="64"/>
      <c r="P649" s="64"/>
      <c r="Q649" s="45">
        <f t="shared" si="18"/>
        <v>0</v>
      </c>
      <c r="R649" s="66"/>
      <c r="S649" s="4" t="str">
        <f t="shared" si="19"/>
        <v/>
      </c>
    </row>
    <row r="650" spans="1:19" x14ac:dyDescent="0.25">
      <c r="A650" s="42">
        <v>636</v>
      </c>
      <c r="B650" s="46">
        <v>1774055</v>
      </c>
      <c r="C650" s="46" t="s">
        <v>3788</v>
      </c>
      <c r="D650" s="46" t="s">
        <v>3789</v>
      </c>
      <c r="E650" s="47" t="s">
        <v>27</v>
      </c>
      <c r="F650" s="47" t="s">
        <v>3780</v>
      </c>
      <c r="G650" s="47" t="s">
        <v>3781</v>
      </c>
      <c r="H650" s="48" t="s">
        <v>3790</v>
      </c>
      <c r="I650" s="47" t="s">
        <v>3787</v>
      </c>
      <c r="J650" s="48" t="s">
        <v>73</v>
      </c>
      <c r="K650" s="47" t="s">
        <v>1</v>
      </c>
      <c r="L650" s="48">
        <v>8</v>
      </c>
      <c r="M650" s="48">
        <v>412388</v>
      </c>
      <c r="N650" s="48">
        <v>544500</v>
      </c>
      <c r="O650" s="64"/>
      <c r="P650" s="64"/>
      <c r="Q650" s="45">
        <f t="shared" si="18"/>
        <v>0</v>
      </c>
      <c r="R650" s="66"/>
      <c r="S650" s="4" t="str">
        <f t="shared" si="19"/>
        <v/>
      </c>
    </row>
    <row r="651" spans="1:19" x14ac:dyDescent="0.25">
      <c r="A651" s="46">
        <v>637</v>
      </c>
      <c r="B651" s="46">
        <v>1773599</v>
      </c>
      <c r="C651" s="46" t="s">
        <v>3783</v>
      </c>
      <c r="D651" s="46" t="s">
        <v>3784</v>
      </c>
      <c r="E651" s="47" t="s">
        <v>27</v>
      </c>
      <c r="F651" s="47" t="s">
        <v>3780</v>
      </c>
      <c r="G651" s="47" t="s">
        <v>3781</v>
      </c>
      <c r="H651" s="48" t="s">
        <v>3785</v>
      </c>
      <c r="I651" s="47" t="s">
        <v>3781</v>
      </c>
      <c r="J651" s="48" t="s">
        <v>3786</v>
      </c>
      <c r="K651" s="47" t="s">
        <v>3782</v>
      </c>
      <c r="L651" s="48">
        <v>5</v>
      </c>
      <c r="M651" s="48">
        <v>414147</v>
      </c>
      <c r="N651" s="48">
        <v>547516</v>
      </c>
      <c r="O651" s="64"/>
      <c r="P651" s="64"/>
      <c r="Q651" s="45">
        <f t="shared" si="18"/>
        <v>0</v>
      </c>
      <c r="R651" s="66"/>
      <c r="S651" s="4" t="str">
        <f t="shared" si="19"/>
        <v/>
      </c>
    </row>
    <row r="652" spans="1:19" x14ac:dyDescent="0.25">
      <c r="A652" s="46">
        <v>638</v>
      </c>
      <c r="B652" s="46">
        <v>1801754</v>
      </c>
      <c r="C652" s="46" t="s">
        <v>3899</v>
      </c>
      <c r="D652" s="46" t="s">
        <v>3900</v>
      </c>
      <c r="E652" s="47" t="s">
        <v>27</v>
      </c>
      <c r="F652" s="47" t="s">
        <v>3780</v>
      </c>
      <c r="G652" s="47" t="s">
        <v>3897</v>
      </c>
      <c r="H652" s="48" t="s">
        <v>3901</v>
      </c>
      <c r="I652" s="47" t="s">
        <v>3898</v>
      </c>
      <c r="J652" s="48" t="s">
        <v>73</v>
      </c>
      <c r="K652" s="47" t="s">
        <v>1</v>
      </c>
      <c r="L652" s="48">
        <v>99</v>
      </c>
      <c r="M652" s="48">
        <v>408189</v>
      </c>
      <c r="N652" s="48">
        <v>557909</v>
      </c>
      <c r="O652" s="64"/>
      <c r="P652" s="64"/>
      <c r="Q652" s="45">
        <f t="shared" si="18"/>
        <v>0</v>
      </c>
      <c r="R652" s="66"/>
      <c r="S652" s="4" t="str">
        <f t="shared" si="19"/>
        <v/>
      </c>
    </row>
    <row r="653" spans="1:19" x14ac:dyDescent="0.25">
      <c r="A653" s="46">
        <v>639</v>
      </c>
      <c r="B653" s="46">
        <v>1800547</v>
      </c>
      <c r="C653" s="46" t="s">
        <v>3903</v>
      </c>
      <c r="D653" s="46" t="s">
        <v>3904</v>
      </c>
      <c r="E653" s="47" t="s">
        <v>27</v>
      </c>
      <c r="F653" s="47" t="s">
        <v>3780</v>
      </c>
      <c r="G653" s="47" t="s">
        <v>3897</v>
      </c>
      <c r="H653" s="48" t="s">
        <v>3905</v>
      </c>
      <c r="I653" s="47" t="s">
        <v>3897</v>
      </c>
      <c r="J653" s="48" t="s">
        <v>3906</v>
      </c>
      <c r="K653" s="47" t="s">
        <v>3902</v>
      </c>
      <c r="L653" s="48">
        <v>107</v>
      </c>
      <c r="M653" s="48">
        <v>403592</v>
      </c>
      <c r="N653" s="48">
        <v>558000</v>
      </c>
      <c r="O653" s="64"/>
      <c r="P653" s="64"/>
      <c r="Q653" s="45">
        <f t="shared" si="18"/>
        <v>0</v>
      </c>
      <c r="R653" s="66"/>
      <c r="S653" s="4" t="str">
        <f t="shared" si="19"/>
        <v/>
      </c>
    </row>
    <row r="654" spans="1:19" x14ac:dyDescent="0.25">
      <c r="A654" s="46">
        <v>640</v>
      </c>
      <c r="B654" s="46">
        <v>81888606</v>
      </c>
      <c r="C654" s="46"/>
      <c r="D654" s="46">
        <v>132272</v>
      </c>
      <c r="E654" s="47" t="s">
        <v>27</v>
      </c>
      <c r="F654" s="47" t="s">
        <v>7918</v>
      </c>
      <c r="G654" s="47" t="s">
        <v>7918</v>
      </c>
      <c r="H654" s="48">
        <v>967430</v>
      </c>
      <c r="I654" s="47" t="s">
        <v>7918</v>
      </c>
      <c r="J654" s="48">
        <v>11932</v>
      </c>
      <c r="K654" s="47" t="s">
        <v>9283</v>
      </c>
      <c r="L654" s="48">
        <v>7</v>
      </c>
      <c r="M654" s="48">
        <v>393453.01</v>
      </c>
      <c r="N654" s="48">
        <v>548166.02</v>
      </c>
      <c r="O654" s="64"/>
      <c r="P654" s="64"/>
      <c r="Q654" s="45">
        <f t="shared" si="18"/>
        <v>0</v>
      </c>
      <c r="R654" s="66"/>
      <c r="S654" s="4" t="str">
        <f t="shared" si="19"/>
        <v/>
      </c>
    </row>
    <row r="655" spans="1:19" x14ac:dyDescent="0.25">
      <c r="A655" s="42">
        <v>641</v>
      </c>
      <c r="B655" s="46">
        <v>2135381</v>
      </c>
      <c r="C655" s="46" t="s">
        <v>7920</v>
      </c>
      <c r="D655" s="46" t="s">
        <v>7921</v>
      </c>
      <c r="E655" s="47" t="s">
        <v>27</v>
      </c>
      <c r="F655" s="47" t="s">
        <v>7918</v>
      </c>
      <c r="G655" s="47" t="s">
        <v>7918</v>
      </c>
      <c r="H655" s="48" t="s">
        <v>7922</v>
      </c>
      <c r="I655" s="47" t="s">
        <v>7918</v>
      </c>
      <c r="J655" s="48" t="s">
        <v>7923</v>
      </c>
      <c r="K655" s="47" t="s">
        <v>7919</v>
      </c>
      <c r="L655" s="48">
        <v>48</v>
      </c>
      <c r="M655" s="48">
        <v>394505</v>
      </c>
      <c r="N655" s="48">
        <v>549431</v>
      </c>
      <c r="O655" s="64"/>
      <c r="P655" s="64"/>
      <c r="Q655" s="45">
        <f t="shared" ref="Q655:Q718" si="20">ROUND((O655+12*P655)*1.23,2)</f>
        <v>0</v>
      </c>
      <c r="R655" s="66"/>
      <c r="S655" s="4" t="str">
        <f t="shared" ref="S655:S718" si="21">IF((COUNTBLANK(O655:P655)+COUNTBLANK(R655))=3,"",IF((COUNTBLANK(O655:P655)+COUNTBLANK(R655))&lt;&gt;0," Błąd: nie wszystkie wartości wypełnione.","")&amp;IF(P655&gt;200," Błąd: abonament przekracza 200 zł.",""))</f>
        <v/>
      </c>
    </row>
    <row r="656" spans="1:19" x14ac:dyDescent="0.25">
      <c r="A656" s="46">
        <v>642</v>
      </c>
      <c r="B656" s="46">
        <v>1808287</v>
      </c>
      <c r="C656" s="46" t="s">
        <v>8285</v>
      </c>
      <c r="D656" s="46" t="s">
        <v>8286</v>
      </c>
      <c r="E656" s="47" t="s">
        <v>27</v>
      </c>
      <c r="F656" s="47" t="s">
        <v>8283</v>
      </c>
      <c r="G656" s="47" t="s">
        <v>8284</v>
      </c>
      <c r="H656" s="48" t="s">
        <v>8287</v>
      </c>
      <c r="I656" s="47" t="s">
        <v>8284</v>
      </c>
      <c r="J656" s="48" t="s">
        <v>916</v>
      </c>
      <c r="K656" s="47" t="s">
        <v>912</v>
      </c>
      <c r="L656" s="48">
        <v>36</v>
      </c>
      <c r="M656" s="48">
        <v>446810</v>
      </c>
      <c r="N656" s="48">
        <v>497159</v>
      </c>
      <c r="O656" s="64"/>
      <c r="P656" s="64"/>
      <c r="Q656" s="45">
        <f t="shared" si="20"/>
        <v>0</v>
      </c>
      <c r="R656" s="66"/>
      <c r="S656" s="4" t="str">
        <f t="shared" si="21"/>
        <v/>
      </c>
    </row>
    <row r="657" spans="1:19" x14ac:dyDescent="0.25">
      <c r="A657" s="46">
        <v>643</v>
      </c>
      <c r="B657" s="46">
        <v>78392044</v>
      </c>
      <c r="C657" s="46"/>
      <c r="D657" s="46">
        <v>91951</v>
      </c>
      <c r="E657" s="47" t="s">
        <v>27</v>
      </c>
      <c r="F657" s="47" t="s">
        <v>3816</v>
      </c>
      <c r="G657" s="47" t="s">
        <v>9278</v>
      </c>
      <c r="H657" s="48">
        <v>131506</v>
      </c>
      <c r="I657" s="47" t="s">
        <v>9279</v>
      </c>
      <c r="J657" s="48">
        <v>99999</v>
      </c>
      <c r="K657" s="47"/>
      <c r="L657" s="48">
        <v>36</v>
      </c>
      <c r="M657" s="48">
        <v>340498</v>
      </c>
      <c r="N657" s="48">
        <v>537576</v>
      </c>
      <c r="O657" s="64"/>
      <c r="P657" s="64"/>
      <c r="Q657" s="45">
        <f t="shared" si="20"/>
        <v>0</v>
      </c>
      <c r="R657" s="66"/>
      <c r="S657" s="4" t="str">
        <f t="shared" si="21"/>
        <v/>
      </c>
    </row>
    <row r="658" spans="1:19" x14ac:dyDescent="0.25">
      <c r="A658" s="46">
        <v>644</v>
      </c>
      <c r="B658" s="46">
        <v>1838006</v>
      </c>
      <c r="C658" s="46" t="s">
        <v>3820</v>
      </c>
      <c r="D658" s="46" t="s">
        <v>3821</v>
      </c>
      <c r="E658" s="47" t="s">
        <v>27</v>
      </c>
      <c r="F658" s="47" t="s">
        <v>3816</v>
      </c>
      <c r="G658" s="47" t="s">
        <v>3817</v>
      </c>
      <c r="H658" s="48" t="s">
        <v>3822</v>
      </c>
      <c r="I658" s="47" t="s">
        <v>3818</v>
      </c>
      <c r="J658" s="48" t="s">
        <v>3823</v>
      </c>
      <c r="K658" s="47" t="s">
        <v>3819</v>
      </c>
      <c r="L658" s="48">
        <v>7</v>
      </c>
      <c r="M658" s="48">
        <v>371608</v>
      </c>
      <c r="N658" s="48">
        <v>538353</v>
      </c>
      <c r="O658" s="64"/>
      <c r="P658" s="64"/>
      <c r="Q658" s="45">
        <f t="shared" si="20"/>
        <v>0</v>
      </c>
      <c r="R658" s="66"/>
      <c r="S658" s="4" t="str">
        <f t="shared" si="21"/>
        <v/>
      </c>
    </row>
    <row r="659" spans="1:19" x14ac:dyDescent="0.25">
      <c r="A659" s="46">
        <v>645</v>
      </c>
      <c r="B659" s="46">
        <v>1840830</v>
      </c>
      <c r="C659" s="46" t="s">
        <v>3834</v>
      </c>
      <c r="D659" s="46" t="s">
        <v>3835</v>
      </c>
      <c r="E659" s="47" t="s">
        <v>27</v>
      </c>
      <c r="F659" s="47" t="s">
        <v>3816</v>
      </c>
      <c r="G659" s="47" t="s">
        <v>3833</v>
      </c>
      <c r="H659" s="48" t="s">
        <v>3836</v>
      </c>
      <c r="I659" s="47" t="s">
        <v>3833</v>
      </c>
      <c r="J659" s="48" t="s">
        <v>827</v>
      </c>
      <c r="K659" s="47" t="s">
        <v>823</v>
      </c>
      <c r="L659" s="48">
        <v>2</v>
      </c>
      <c r="M659" s="48">
        <v>359924</v>
      </c>
      <c r="N659" s="48">
        <v>544315</v>
      </c>
      <c r="O659" s="64"/>
      <c r="P659" s="64"/>
      <c r="Q659" s="45">
        <f t="shared" si="20"/>
        <v>0</v>
      </c>
      <c r="R659" s="66"/>
      <c r="S659" s="4" t="str">
        <f t="shared" si="21"/>
        <v/>
      </c>
    </row>
    <row r="660" spans="1:19" x14ac:dyDescent="0.25">
      <c r="A660" s="42">
        <v>646</v>
      </c>
      <c r="B660" s="46">
        <v>1844360</v>
      </c>
      <c r="C660" s="46" t="s">
        <v>3846</v>
      </c>
      <c r="D660" s="46" t="s">
        <v>3847</v>
      </c>
      <c r="E660" s="47" t="s">
        <v>27</v>
      </c>
      <c r="F660" s="47" t="s">
        <v>3816</v>
      </c>
      <c r="G660" s="47" t="s">
        <v>3843</v>
      </c>
      <c r="H660" s="48" t="s">
        <v>3848</v>
      </c>
      <c r="I660" s="47" t="s">
        <v>3844</v>
      </c>
      <c r="J660" s="48" t="s">
        <v>73</v>
      </c>
      <c r="K660" s="47" t="s">
        <v>1</v>
      </c>
      <c r="L660" s="48" t="s">
        <v>3845</v>
      </c>
      <c r="M660" s="48">
        <v>356177</v>
      </c>
      <c r="N660" s="48">
        <v>518503</v>
      </c>
      <c r="O660" s="64"/>
      <c r="P660" s="64"/>
      <c r="Q660" s="45">
        <f t="shared" si="20"/>
        <v>0</v>
      </c>
      <c r="R660" s="66"/>
      <c r="S660" s="4" t="str">
        <f t="shared" si="21"/>
        <v/>
      </c>
    </row>
    <row r="661" spans="1:19" x14ac:dyDescent="0.25">
      <c r="A661" s="46">
        <v>647</v>
      </c>
      <c r="B661" s="46">
        <v>21686552</v>
      </c>
      <c r="C661" s="46"/>
      <c r="D661" s="46">
        <v>262481</v>
      </c>
      <c r="E661" s="47" t="s">
        <v>27</v>
      </c>
      <c r="F661" s="47" t="s">
        <v>3816</v>
      </c>
      <c r="G661" s="47" t="s">
        <v>3843</v>
      </c>
      <c r="H661" s="48">
        <v>544846</v>
      </c>
      <c r="I661" s="47" t="s">
        <v>9296</v>
      </c>
      <c r="J661" s="48">
        <v>21970</v>
      </c>
      <c r="K661" s="47" t="s">
        <v>26</v>
      </c>
      <c r="L661" s="48">
        <v>5</v>
      </c>
      <c r="M661" s="48">
        <v>355651</v>
      </c>
      <c r="N661" s="48">
        <v>523936</v>
      </c>
      <c r="O661" s="64"/>
      <c r="P661" s="64"/>
      <c r="Q661" s="45">
        <f t="shared" si="20"/>
        <v>0</v>
      </c>
      <c r="R661" s="66"/>
      <c r="S661" s="4" t="str">
        <f t="shared" si="21"/>
        <v/>
      </c>
    </row>
    <row r="662" spans="1:19" x14ac:dyDescent="0.25">
      <c r="A662" s="46">
        <v>648</v>
      </c>
      <c r="B662" s="46">
        <v>1859836</v>
      </c>
      <c r="C662" s="46" t="s">
        <v>8300</v>
      </c>
      <c r="D662" s="46" t="s">
        <v>8301</v>
      </c>
      <c r="E662" s="47" t="s">
        <v>27</v>
      </c>
      <c r="F662" s="47" t="s">
        <v>8298</v>
      </c>
      <c r="G662" s="47" t="s">
        <v>8299</v>
      </c>
      <c r="H662" s="48" t="s">
        <v>8302</v>
      </c>
      <c r="I662" s="47" t="s">
        <v>8299</v>
      </c>
      <c r="J662" s="48" t="s">
        <v>7373</v>
      </c>
      <c r="K662" s="47" t="s">
        <v>7369</v>
      </c>
      <c r="L662" s="48">
        <v>24</v>
      </c>
      <c r="M662" s="48">
        <v>439356</v>
      </c>
      <c r="N662" s="48">
        <v>601844</v>
      </c>
      <c r="O662" s="64"/>
      <c r="P662" s="64"/>
      <c r="Q662" s="45">
        <f t="shared" si="20"/>
        <v>0</v>
      </c>
      <c r="R662" s="66"/>
      <c r="S662" s="4" t="str">
        <f t="shared" si="21"/>
        <v/>
      </c>
    </row>
    <row r="663" spans="1:19" x14ac:dyDescent="0.25">
      <c r="A663" s="46">
        <v>649</v>
      </c>
      <c r="B663" s="46">
        <v>1885792</v>
      </c>
      <c r="C663" s="46" t="s">
        <v>5014</v>
      </c>
      <c r="D663" s="46" t="s">
        <v>5015</v>
      </c>
      <c r="E663" s="47" t="s">
        <v>27</v>
      </c>
      <c r="F663" s="47" t="s">
        <v>5012</v>
      </c>
      <c r="G663" s="47" t="s">
        <v>5013</v>
      </c>
      <c r="H663" s="48" t="s">
        <v>5016</v>
      </c>
      <c r="I663" s="47" t="s">
        <v>5013</v>
      </c>
      <c r="J663" s="48" t="s">
        <v>1557</v>
      </c>
      <c r="K663" s="47" t="s">
        <v>1553</v>
      </c>
      <c r="L663" s="48">
        <v>13</v>
      </c>
      <c r="M663" s="48">
        <v>435836</v>
      </c>
      <c r="N663" s="48">
        <v>465548</v>
      </c>
      <c r="O663" s="64"/>
      <c r="P663" s="64"/>
      <c r="Q663" s="45">
        <f t="shared" si="20"/>
        <v>0</v>
      </c>
      <c r="R663" s="66"/>
      <c r="S663" s="4" t="str">
        <f t="shared" si="21"/>
        <v/>
      </c>
    </row>
    <row r="664" spans="1:19" x14ac:dyDescent="0.25">
      <c r="A664" s="46">
        <v>650</v>
      </c>
      <c r="B664" s="46">
        <v>1875146</v>
      </c>
      <c r="C664" s="46" t="s">
        <v>8267</v>
      </c>
      <c r="D664" s="46" t="s">
        <v>8268</v>
      </c>
      <c r="E664" s="47" t="s">
        <v>27</v>
      </c>
      <c r="F664" s="47" t="s">
        <v>5012</v>
      </c>
      <c r="G664" s="47" t="s">
        <v>8259</v>
      </c>
      <c r="H664" s="48" t="s">
        <v>8262</v>
      </c>
      <c r="I664" s="47" t="s">
        <v>8259</v>
      </c>
      <c r="J664" s="48" t="s">
        <v>8269</v>
      </c>
      <c r="K664" s="47" t="s">
        <v>6515</v>
      </c>
      <c r="L664" s="48">
        <v>18</v>
      </c>
      <c r="M664" s="48">
        <v>413604</v>
      </c>
      <c r="N664" s="48">
        <v>481675</v>
      </c>
      <c r="O664" s="64"/>
      <c r="P664" s="64"/>
      <c r="Q664" s="45">
        <f t="shared" si="20"/>
        <v>0</v>
      </c>
      <c r="R664" s="66"/>
      <c r="S664" s="4" t="str">
        <f t="shared" si="21"/>
        <v/>
      </c>
    </row>
    <row r="665" spans="1:19" x14ac:dyDescent="0.25">
      <c r="A665" s="42">
        <v>651</v>
      </c>
      <c r="B665" s="46">
        <v>1875058</v>
      </c>
      <c r="C665" s="46" t="s">
        <v>8264</v>
      </c>
      <c r="D665" s="46" t="s">
        <v>8265</v>
      </c>
      <c r="E665" s="47" t="s">
        <v>27</v>
      </c>
      <c r="F665" s="47" t="s">
        <v>5012</v>
      </c>
      <c r="G665" s="47" t="s">
        <v>8259</v>
      </c>
      <c r="H665" s="48" t="s">
        <v>8262</v>
      </c>
      <c r="I665" s="47" t="s">
        <v>8259</v>
      </c>
      <c r="J665" s="48" t="s">
        <v>8266</v>
      </c>
      <c r="K665" s="47" t="s">
        <v>8263</v>
      </c>
      <c r="L665" s="48">
        <v>4</v>
      </c>
      <c r="M665" s="48">
        <v>414365</v>
      </c>
      <c r="N665" s="48">
        <v>481746</v>
      </c>
      <c r="O665" s="64"/>
      <c r="P665" s="64"/>
      <c r="Q665" s="45">
        <f t="shared" si="20"/>
        <v>0</v>
      </c>
      <c r="R665" s="66"/>
      <c r="S665" s="4" t="str">
        <f t="shared" si="21"/>
        <v/>
      </c>
    </row>
    <row r="666" spans="1:19" x14ac:dyDescent="0.25">
      <c r="A666" s="46">
        <v>652</v>
      </c>
      <c r="B666" s="46">
        <v>1875158</v>
      </c>
      <c r="C666" s="46" t="s">
        <v>8271</v>
      </c>
      <c r="D666" s="46" t="s">
        <v>8272</v>
      </c>
      <c r="E666" s="47" t="s">
        <v>27</v>
      </c>
      <c r="F666" s="47" t="s">
        <v>5012</v>
      </c>
      <c r="G666" s="47" t="s">
        <v>8259</v>
      </c>
      <c r="H666" s="48" t="s">
        <v>8262</v>
      </c>
      <c r="I666" s="47" t="s">
        <v>8259</v>
      </c>
      <c r="J666" s="48" t="s">
        <v>8273</v>
      </c>
      <c r="K666" s="47" t="s">
        <v>8270</v>
      </c>
      <c r="L666" s="48">
        <v>11</v>
      </c>
      <c r="M666" s="48">
        <v>414163</v>
      </c>
      <c r="N666" s="48">
        <v>477548</v>
      </c>
      <c r="O666" s="64"/>
      <c r="P666" s="64"/>
      <c r="Q666" s="45">
        <f t="shared" si="20"/>
        <v>0</v>
      </c>
      <c r="R666" s="66"/>
      <c r="S666" s="4" t="str">
        <f t="shared" si="21"/>
        <v/>
      </c>
    </row>
    <row r="667" spans="1:19" x14ac:dyDescent="0.25">
      <c r="A667" s="46">
        <v>653</v>
      </c>
      <c r="B667" s="46">
        <v>1875195</v>
      </c>
      <c r="C667" s="46" t="s">
        <v>8275</v>
      </c>
      <c r="D667" s="46" t="s">
        <v>8276</v>
      </c>
      <c r="E667" s="47" t="s">
        <v>27</v>
      </c>
      <c r="F667" s="47" t="s">
        <v>5012</v>
      </c>
      <c r="G667" s="47" t="s">
        <v>8259</v>
      </c>
      <c r="H667" s="48" t="s">
        <v>8262</v>
      </c>
      <c r="I667" s="47" t="s">
        <v>8259</v>
      </c>
      <c r="J667" s="48" t="s">
        <v>8277</v>
      </c>
      <c r="K667" s="47" t="s">
        <v>8274</v>
      </c>
      <c r="L667" s="48">
        <v>199</v>
      </c>
      <c r="M667" s="48">
        <v>416989</v>
      </c>
      <c r="N667" s="48">
        <v>484954</v>
      </c>
      <c r="O667" s="64"/>
      <c r="P667" s="64"/>
      <c r="Q667" s="45">
        <f t="shared" si="20"/>
        <v>0</v>
      </c>
      <c r="R667" s="66"/>
      <c r="S667" s="4" t="str">
        <f t="shared" si="21"/>
        <v/>
      </c>
    </row>
    <row r="668" spans="1:19" x14ac:dyDescent="0.25">
      <c r="A668" s="46">
        <v>654</v>
      </c>
      <c r="B668" s="46">
        <v>1874387</v>
      </c>
      <c r="C668" s="46" t="s">
        <v>8260</v>
      </c>
      <c r="D668" s="46" t="s">
        <v>8261</v>
      </c>
      <c r="E668" s="47" t="s">
        <v>27</v>
      </c>
      <c r="F668" s="47" t="s">
        <v>5012</v>
      </c>
      <c r="G668" s="47" t="s">
        <v>8259</v>
      </c>
      <c r="H668" s="48" t="s">
        <v>8262</v>
      </c>
      <c r="I668" s="47" t="s">
        <v>8259</v>
      </c>
      <c r="J668" s="48" t="s">
        <v>3715</v>
      </c>
      <c r="K668" s="47" t="s">
        <v>3711</v>
      </c>
      <c r="L668" s="48">
        <v>30</v>
      </c>
      <c r="M668" s="48">
        <v>413467</v>
      </c>
      <c r="N668" s="48">
        <v>481174</v>
      </c>
      <c r="O668" s="64"/>
      <c r="P668" s="64"/>
      <c r="Q668" s="45">
        <f t="shared" si="20"/>
        <v>0</v>
      </c>
      <c r="R668" s="66"/>
      <c r="S668" s="4" t="str">
        <f t="shared" si="21"/>
        <v/>
      </c>
    </row>
    <row r="669" spans="1:19" x14ac:dyDescent="0.25">
      <c r="A669" s="46">
        <v>655</v>
      </c>
      <c r="B669" s="46">
        <v>18994196</v>
      </c>
      <c r="C669" s="46"/>
      <c r="D669" s="46">
        <v>118727</v>
      </c>
      <c r="E669" s="47" t="s">
        <v>27</v>
      </c>
      <c r="F669" s="47" t="s">
        <v>9188</v>
      </c>
      <c r="G669" s="47" t="s">
        <v>9188</v>
      </c>
      <c r="H669" s="48">
        <v>976942</v>
      </c>
      <c r="I669" s="47" t="s">
        <v>9188</v>
      </c>
      <c r="J669" s="48">
        <v>14199</v>
      </c>
      <c r="K669" s="47" t="s">
        <v>7258</v>
      </c>
      <c r="L669" s="48">
        <v>4</v>
      </c>
      <c r="M669" s="48">
        <v>454664.95</v>
      </c>
      <c r="N669" s="48" t="s">
        <v>9644</v>
      </c>
      <c r="O669" s="64"/>
      <c r="P669" s="64"/>
      <c r="Q669" s="45">
        <f t="shared" si="20"/>
        <v>0</v>
      </c>
      <c r="R669" s="66"/>
      <c r="S669" s="4" t="str">
        <f t="shared" si="21"/>
        <v/>
      </c>
    </row>
    <row r="670" spans="1:19" x14ac:dyDescent="0.25">
      <c r="A670" s="42">
        <v>656</v>
      </c>
      <c r="B670" s="46">
        <v>1900294</v>
      </c>
      <c r="C670" s="46" t="s">
        <v>5027</v>
      </c>
      <c r="D670" s="46" t="s">
        <v>5028</v>
      </c>
      <c r="E670" s="47" t="s">
        <v>27</v>
      </c>
      <c r="F670" s="47" t="s">
        <v>42</v>
      </c>
      <c r="G670" s="47" t="s">
        <v>5024</v>
      </c>
      <c r="H670" s="48" t="s">
        <v>5029</v>
      </c>
      <c r="I670" s="47" t="s">
        <v>5025</v>
      </c>
      <c r="J670" s="48" t="s">
        <v>73</v>
      </c>
      <c r="K670" s="47" t="s">
        <v>1</v>
      </c>
      <c r="L670" s="48" t="s">
        <v>5026</v>
      </c>
      <c r="M670" s="48">
        <v>470995</v>
      </c>
      <c r="N670" s="48">
        <v>583310</v>
      </c>
      <c r="O670" s="64"/>
      <c r="P670" s="64"/>
      <c r="Q670" s="45">
        <f t="shared" si="20"/>
        <v>0</v>
      </c>
      <c r="R670" s="66"/>
      <c r="S670" s="4" t="str">
        <f t="shared" si="21"/>
        <v/>
      </c>
    </row>
    <row r="671" spans="1:19" x14ac:dyDescent="0.25">
      <c r="A671" s="46">
        <v>657</v>
      </c>
      <c r="B671" s="46">
        <v>1900753</v>
      </c>
      <c r="C671" s="46" t="s">
        <v>5031</v>
      </c>
      <c r="D671" s="46" t="s">
        <v>5032</v>
      </c>
      <c r="E671" s="47" t="s">
        <v>27</v>
      </c>
      <c r="F671" s="47" t="s">
        <v>42</v>
      </c>
      <c r="G671" s="47" t="s">
        <v>5024</v>
      </c>
      <c r="H671" s="48" t="s">
        <v>5033</v>
      </c>
      <c r="I671" s="47" t="s">
        <v>5030</v>
      </c>
      <c r="J671" s="48" t="s">
        <v>73</v>
      </c>
      <c r="K671" s="47" t="s">
        <v>1</v>
      </c>
      <c r="L671" s="48">
        <v>50</v>
      </c>
      <c r="M671" s="48">
        <v>475164</v>
      </c>
      <c r="N671" s="48">
        <v>577486</v>
      </c>
      <c r="O671" s="64"/>
      <c r="P671" s="64"/>
      <c r="Q671" s="45">
        <f t="shared" si="20"/>
        <v>0</v>
      </c>
      <c r="R671" s="66"/>
      <c r="S671" s="4" t="str">
        <f t="shared" si="21"/>
        <v/>
      </c>
    </row>
    <row r="672" spans="1:19" x14ac:dyDescent="0.25">
      <c r="A672" s="46">
        <v>658</v>
      </c>
      <c r="B672" s="46">
        <v>1903369</v>
      </c>
      <c r="C672" s="46" t="s">
        <v>9604</v>
      </c>
      <c r="D672" s="46" t="s">
        <v>9605</v>
      </c>
      <c r="E672" s="47" t="s">
        <v>27</v>
      </c>
      <c r="F672" s="47" t="s">
        <v>42</v>
      </c>
      <c r="G672" s="47" t="s">
        <v>43</v>
      </c>
      <c r="H672" s="48" t="s">
        <v>9606</v>
      </c>
      <c r="I672" s="47" t="s">
        <v>44</v>
      </c>
      <c r="J672" s="48" t="s">
        <v>73</v>
      </c>
      <c r="K672" s="47" t="s">
        <v>1</v>
      </c>
      <c r="L672" s="48">
        <v>76</v>
      </c>
      <c r="M672" s="48">
        <v>434540</v>
      </c>
      <c r="N672" s="48">
        <v>578915</v>
      </c>
      <c r="O672" s="64"/>
      <c r="P672" s="64"/>
      <c r="Q672" s="45">
        <f t="shared" si="20"/>
        <v>0</v>
      </c>
      <c r="R672" s="66"/>
      <c r="S672" s="4" t="str">
        <f t="shared" si="21"/>
        <v/>
      </c>
    </row>
    <row r="673" spans="1:19" x14ac:dyDescent="0.25">
      <c r="A673" s="46">
        <v>659</v>
      </c>
      <c r="B673" s="46">
        <v>1910912</v>
      </c>
      <c r="C673" s="46" t="s">
        <v>5047</v>
      </c>
      <c r="D673" s="46" t="s">
        <v>5048</v>
      </c>
      <c r="E673" s="47" t="s">
        <v>27</v>
      </c>
      <c r="F673" s="47" t="s">
        <v>42</v>
      </c>
      <c r="G673" s="47" t="s">
        <v>5045</v>
      </c>
      <c r="H673" s="48" t="s">
        <v>5049</v>
      </c>
      <c r="I673" s="47" t="s">
        <v>5046</v>
      </c>
      <c r="J673" s="48" t="s">
        <v>73</v>
      </c>
      <c r="K673" s="47" t="s">
        <v>1</v>
      </c>
      <c r="L673" s="48">
        <v>14</v>
      </c>
      <c r="M673" s="48">
        <v>451200</v>
      </c>
      <c r="N673" s="48">
        <v>586177</v>
      </c>
      <c r="O673" s="64"/>
      <c r="P673" s="64"/>
      <c r="Q673" s="45">
        <f t="shared" si="20"/>
        <v>0</v>
      </c>
      <c r="R673" s="66"/>
      <c r="S673" s="4" t="str">
        <f t="shared" si="21"/>
        <v/>
      </c>
    </row>
    <row r="674" spans="1:19" x14ac:dyDescent="0.25">
      <c r="A674" s="46">
        <v>660</v>
      </c>
      <c r="B674" s="46">
        <v>1926323</v>
      </c>
      <c r="C674" s="46" t="s">
        <v>3797</v>
      </c>
      <c r="D674" s="46" t="s">
        <v>3798</v>
      </c>
      <c r="E674" s="47" t="s">
        <v>27</v>
      </c>
      <c r="F674" s="47" t="s">
        <v>3791</v>
      </c>
      <c r="G674" s="47" t="s">
        <v>3792</v>
      </c>
      <c r="H674" s="48" t="s">
        <v>3799</v>
      </c>
      <c r="I674" s="47" t="s">
        <v>3796</v>
      </c>
      <c r="J674" s="48" t="s">
        <v>73</v>
      </c>
      <c r="K674" s="47" t="s">
        <v>1</v>
      </c>
      <c r="L674" s="48">
        <v>45</v>
      </c>
      <c r="M674" s="48">
        <v>423886</v>
      </c>
      <c r="N674" s="48">
        <v>584051</v>
      </c>
      <c r="O674" s="64"/>
      <c r="P674" s="64"/>
      <c r="Q674" s="45">
        <f t="shared" si="20"/>
        <v>0</v>
      </c>
      <c r="R674" s="66"/>
      <c r="S674" s="4" t="str">
        <f t="shared" si="21"/>
        <v/>
      </c>
    </row>
    <row r="675" spans="1:19" x14ac:dyDescent="0.25">
      <c r="A675" s="42">
        <v>661</v>
      </c>
      <c r="B675" s="46">
        <v>1926020</v>
      </c>
      <c r="C675" s="46" t="s">
        <v>3793</v>
      </c>
      <c r="D675" s="46" t="s">
        <v>3794</v>
      </c>
      <c r="E675" s="47" t="s">
        <v>27</v>
      </c>
      <c r="F675" s="47" t="s">
        <v>3791</v>
      </c>
      <c r="G675" s="47" t="s">
        <v>3792</v>
      </c>
      <c r="H675" s="48" t="s">
        <v>3795</v>
      </c>
      <c r="I675" s="47" t="s">
        <v>3792</v>
      </c>
      <c r="J675" s="48" t="s">
        <v>2524</v>
      </c>
      <c r="K675" s="47" t="s">
        <v>2520</v>
      </c>
      <c r="L675" s="48">
        <v>88</v>
      </c>
      <c r="M675" s="48">
        <v>421914</v>
      </c>
      <c r="N675" s="48">
        <v>580487</v>
      </c>
      <c r="O675" s="64"/>
      <c r="P675" s="64"/>
      <c r="Q675" s="45">
        <f t="shared" si="20"/>
        <v>0</v>
      </c>
      <c r="R675" s="66"/>
      <c r="S675" s="4" t="str">
        <f t="shared" si="21"/>
        <v/>
      </c>
    </row>
    <row r="676" spans="1:19" x14ac:dyDescent="0.25">
      <c r="A676" s="46">
        <v>662</v>
      </c>
      <c r="B676" s="46">
        <v>1928716</v>
      </c>
      <c r="C676" s="46" t="s">
        <v>3807</v>
      </c>
      <c r="D676" s="46" t="s">
        <v>3808</v>
      </c>
      <c r="E676" s="47" t="s">
        <v>27</v>
      </c>
      <c r="F676" s="47" t="s">
        <v>3791</v>
      </c>
      <c r="G676" s="47" t="s">
        <v>3800</v>
      </c>
      <c r="H676" s="48" t="s">
        <v>3809</v>
      </c>
      <c r="I676" s="47" t="s">
        <v>3806</v>
      </c>
      <c r="J676" s="48" t="s">
        <v>73</v>
      </c>
      <c r="K676" s="47" t="s">
        <v>1</v>
      </c>
      <c r="L676" s="48">
        <v>77</v>
      </c>
      <c r="M676" s="48">
        <v>410193</v>
      </c>
      <c r="N676" s="48">
        <v>581663</v>
      </c>
      <c r="O676" s="64"/>
      <c r="P676" s="64"/>
      <c r="Q676" s="45">
        <f t="shared" si="20"/>
        <v>0</v>
      </c>
      <c r="R676" s="66"/>
      <c r="S676" s="4" t="str">
        <f t="shared" si="21"/>
        <v/>
      </c>
    </row>
    <row r="677" spans="1:19" x14ac:dyDescent="0.25">
      <c r="A677" s="46">
        <v>663</v>
      </c>
      <c r="B677" s="46">
        <v>1928945</v>
      </c>
      <c r="C677" s="46" t="s">
        <v>3812</v>
      </c>
      <c r="D677" s="46" t="s">
        <v>3813</v>
      </c>
      <c r="E677" s="47" t="s">
        <v>27</v>
      </c>
      <c r="F677" s="47" t="s">
        <v>3791</v>
      </c>
      <c r="G677" s="47" t="s">
        <v>3800</v>
      </c>
      <c r="H677" s="48" t="s">
        <v>3814</v>
      </c>
      <c r="I677" s="47" t="s">
        <v>3810</v>
      </c>
      <c r="J677" s="48" t="s">
        <v>3815</v>
      </c>
      <c r="K677" s="47" t="s">
        <v>3811</v>
      </c>
      <c r="L677" s="48">
        <v>6</v>
      </c>
      <c r="M677" s="48">
        <v>409029</v>
      </c>
      <c r="N677" s="48">
        <v>579509</v>
      </c>
      <c r="O677" s="64"/>
      <c r="P677" s="64"/>
      <c r="Q677" s="45">
        <f t="shared" si="20"/>
        <v>0</v>
      </c>
      <c r="R677" s="66"/>
      <c r="S677" s="4" t="str">
        <f t="shared" si="21"/>
        <v/>
      </c>
    </row>
    <row r="678" spans="1:19" x14ac:dyDescent="0.25">
      <c r="A678" s="46">
        <v>664</v>
      </c>
      <c r="B678" s="46">
        <v>1927594</v>
      </c>
      <c r="C678" s="46" t="s">
        <v>3802</v>
      </c>
      <c r="D678" s="46" t="s">
        <v>3803</v>
      </c>
      <c r="E678" s="47" t="s">
        <v>27</v>
      </c>
      <c r="F678" s="47" t="s">
        <v>3791</v>
      </c>
      <c r="G678" s="47" t="s">
        <v>3800</v>
      </c>
      <c r="H678" s="48" t="s">
        <v>3804</v>
      </c>
      <c r="I678" s="47" t="s">
        <v>3800</v>
      </c>
      <c r="J678" s="48" t="s">
        <v>3805</v>
      </c>
      <c r="K678" s="47" t="s">
        <v>3801</v>
      </c>
      <c r="L678" s="48">
        <v>5</v>
      </c>
      <c r="M678" s="48">
        <v>407354</v>
      </c>
      <c r="N678" s="48">
        <v>584612</v>
      </c>
      <c r="O678" s="64"/>
      <c r="P678" s="64"/>
      <c r="Q678" s="45">
        <f t="shared" si="20"/>
        <v>0</v>
      </c>
      <c r="R678" s="66"/>
      <c r="S678" s="4" t="str">
        <f t="shared" si="21"/>
        <v/>
      </c>
    </row>
    <row r="679" spans="1:19" x14ac:dyDescent="0.25">
      <c r="A679" s="46">
        <v>665</v>
      </c>
      <c r="B679" s="46">
        <v>1930269</v>
      </c>
      <c r="C679" s="46" t="s">
        <v>3840</v>
      </c>
      <c r="D679" s="46" t="s">
        <v>3841</v>
      </c>
      <c r="E679" s="47" t="s">
        <v>27</v>
      </c>
      <c r="F679" s="47" t="s">
        <v>3791</v>
      </c>
      <c r="G679" s="47" t="s">
        <v>3837</v>
      </c>
      <c r="H679" s="48" t="s">
        <v>3842</v>
      </c>
      <c r="I679" s="47" t="s">
        <v>3838</v>
      </c>
      <c r="J679" s="48" t="s">
        <v>73</v>
      </c>
      <c r="K679" s="47" t="s">
        <v>1</v>
      </c>
      <c r="L679" s="48" t="s">
        <v>3839</v>
      </c>
      <c r="M679" s="48">
        <v>412065</v>
      </c>
      <c r="N679" s="48">
        <v>576622</v>
      </c>
      <c r="O679" s="64"/>
      <c r="P679" s="64"/>
      <c r="Q679" s="45">
        <f t="shared" si="20"/>
        <v>0</v>
      </c>
      <c r="R679" s="66"/>
      <c r="S679" s="4" t="str">
        <f t="shared" si="21"/>
        <v/>
      </c>
    </row>
    <row r="680" spans="1:19" x14ac:dyDescent="0.25">
      <c r="A680" s="42">
        <v>666</v>
      </c>
      <c r="B680" s="46">
        <v>1917853</v>
      </c>
      <c r="C680" s="46" t="s">
        <v>7932</v>
      </c>
      <c r="D680" s="46" t="s">
        <v>7933</v>
      </c>
      <c r="E680" s="47" t="s">
        <v>27</v>
      </c>
      <c r="F680" s="47" t="s">
        <v>3791</v>
      </c>
      <c r="G680" s="47" t="s">
        <v>3890</v>
      </c>
      <c r="H680" s="48" t="s">
        <v>7934</v>
      </c>
      <c r="I680" s="47" t="s">
        <v>3890</v>
      </c>
      <c r="J680" s="48" t="s">
        <v>7935</v>
      </c>
      <c r="K680" s="47" t="s">
        <v>7930</v>
      </c>
      <c r="L680" s="48" t="s">
        <v>7931</v>
      </c>
      <c r="M680" s="48">
        <v>407598</v>
      </c>
      <c r="N680" s="48">
        <v>569085</v>
      </c>
      <c r="O680" s="64"/>
      <c r="P680" s="64"/>
      <c r="Q680" s="45">
        <f t="shared" si="20"/>
        <v>0</v>
      </c>
      <c r="R680" s="66"/>
      <c r="S680" s="4" t="str">
        <f t="shared" si="21"/>
        <v/>
      </c>
    </row>
    <row r="681" spans="1:19" x14ac:dyDescent="0.25">
      <c r="A681" s="46">
        <v>667</v>
      </c>
      <c r="B681" s="46">
        <v>7747749</v>
      </c>
      <c r="C681" s="46" t="s">
        <v>3893</v>
      </c>
      <c r="D681" s="46" t="s">
        <v>3894</v>
      </c>
      <c r="E681" s="47" t="s">
        <v>27</v>
      </c>
      <c r="F681" s="47" t="s">
        <v>3791</v>
      </c>
      <c r="G681" s="47" t="s">
        <v>3890</v>
      </c>
      <c r="H681" s="48" t="s">
        <v>3895</v>
      </c>
      <c r="I681" s="47" t="s">
        <v>3891</v>
      </c>
      <c r="J681" s="48" t="s">
        <v>3896</v>
      </c>
      <c r="K681" s="47" t="s">
        <v>3892</v>
      </c>
      <c r="L681" s="48">
        <v>1</v>
      </c>
      <c r="M681" s="48">
        <v>410564</v>
      </c>
      <c r="N681" s="48">
        <v>569196</v>
      </c>
      <c r="O681" s="64"/>
      <c r="P681" s="64"/>
      <c r="Q681" s="45">
        <f t="shared" si="20"/>
        <v>0</v>
      </c>
      <c r="R681" s="66"/>
      <c r="S681" s="4" t="str">
        <f t="shared" si="21"/>
        <v/>
      </c>
    </row>
    <row r="682" spans="1:19" x14ac:dyDescent="0.25">
      <c r="A682" s="46">
        <v>668</v>
      </c>
      <c r="B682" s="46">
        <v>1948641</v>
      </c>
      <c r="C682" s="46" t="s">
        <v>3908</v>
      </c>
      <c r="D682" s="46" t="s">
        <v>3909</v>
      </c>
      <c r="E682" s="47" t="s">
        <v>27</v>
      </c>
      <c r="F682" s="47" t="s">
        <v>3791</v>
      </c>
      <c r="G682" s="47" t="s">
        <v>3907</v>
      </c>
      <c r="H682" s="48" t="s">
        <v>3910</v>
      </c>
      <c r="I682" s="47" t="s">
        <v>3907</v>
      </c>
      <c r="J682" s="48" t="s">
        <v>1428</v>
      </c>
      <c r="K682" s="47" t="s">
        <v>1424</v>
      </c>
      <c r="L682" s="48">
        <v>1</v>
      </c>
      <c r="M682" s="48">
        <v>427849</v>
      </c>
      <c r="N682" s="48">
        <v>571466</v>
      </c>
      <c r="O682" s="64"/>
      <c r="P682" s="64"/>
      <c r="Q682" s="45">
        <f t="shared" si="20"/>
        <v>0</v>
      </c>
      <c r="R682" s="66"/>
      <c r="S682" s="4" t="str">
        <f t="shared" si="21"/>
        <v/>
      </c>
    </row>
    <row r="683" spans="1:19" x14ac:dyDescent="0.25">
      <c r="A683" s="46">
        <v>669</v>
      </c>
      <c r="B683" s="46">
        <v>1956162</v>
      </c>
      <c r="C683" s="46" t="s">
        <v>5020</v>
      </c>
      <c r="D683" s="46" t="s">
        <v>5021</v>
      </c>
      <c r="E683" s="47" t="s">
        <v>27</v>
      </c>
      <c r="F683" s="47" t="s">
        <v>5017</v>
      </c>
      <c r="G683" s="47" t="s">
        <v>5018</v>
      </c>
      <c r="H683" s="48" t="s">
        <v>5022</v>
      </c>
      <c r="I683" s="47" t="s">
        <v>5018</v>
      </c>
      <c r="J683" s="48" t="s">
        <v>5023</v>
      </c>
      <c r="K683" s="47" t="s">
        <v>5019</v>
      </c>
      <c r="L683" s="48">
        <v>14</v>
      </c>
      <c r="M683" s="48">
        <v>380094</v>
      </c>
      <c r="N683" s="48">
        <v>485230</v>
      </c>
      <c r="O683" s="64"/>
      <c r="P683" s="64"/>
      <c r="Q683" s="45">
        <f t="shared" si="20"/>
        <v>0</v>
      </c>
      <c r="R683" s="66"/>
      <c r="S683" s="4" t="str">
        <f t="shared" si="21"/>
        <v/>
      </c>
    </row>
    <row r="684" spans="1:19" x14ac:dyDescent="0.25">
      <c r="A684" s="46">
        <v>670</v>
      </c>
      <c r="B684" s="46">
        <v>48177278</v>
      </c>
      <c r="C684" s="46"/>
      <c r="D684" s="46">
        <v>75607</v>
      </c>
      <c r="E684" s="47" t="s">
        <v>27</v>
      </c>
      <c r="F684" s="47" t="s">
        <v>5017</v>
      </c>
      <c r="G684" s="47" t="s">
        <v>9351</v>
      </c>
      <c r="H684" s="48">
        <v>976586</v>
      </c>
      <c r="I684" s="47" t="s">
        <v>9351</v>
      </c>
      <c r="J684" s="48">
        <v>3034</v>
      </c>
      <c r="K684" s="47" t="s">
        <v>9352</v>
      </c>
      <c r="L684" s="48">
        <v>22</v>
      </c>
      <c r="M684" s="48">
        <v>373810.97</v>
      </c>
      <c r="N684" s="48">
        <v>470107.02</v>
      </c>
      <c r="O684" s="64"/>
      <c r="P684" s="64"/>
      <c r="Q684" s="45">
        <f t="shared" si="20"/>
        <v>0</v>
      </c>
      <c r="R684" s="66"/>
      <c r="S684" s="4" t="str">
        <f t="shared" si="21"/>
        <v/>
      </c>
    </row>
    <row r="685" spans="1:19" x14ac:dyDescent="0.25">
      <c r="A685" s="42">
        <v>671</v>
      </c>
      <c r="B685" s="46">
        <v>1990679</v>
      </c>
      <c r="C685" s="46" t="s">
        <v>8291</v>
      </c>
      <c r="D685" s="46" t="s">
        <v>8292</v>
      </c>
      <c r="E685" s="47" t="s">
        <v>27</v>
      </c>
      <c r="F685" s="47" t="s">
        <v>28</v>
      </c>
      <c r="G685" s="47" t="s">
        <v>29</v>
      </c>
      <c r="H685" s="48" t="s">
        <v>8290</v>
      </c>
      <c r="I685" s="47" t="s">
        <v>29</v>
      </c>
      <c r="J685" s="48" t="s">
        <v>192</v>
      </c>
      <c r="K685" s="47" t="s">
        <v>188</v>
      </c>
      <c r="L685" s="48">
        <v>27</v>
      </c>
      <c r="M685" s="48">
        <v>412233</v>
      </c>
      <c r="N685" s="48">
        <v>500174</v>
      </c>
      <c r="O685" s="64"/>
      <c r="P685" s="64"/>
      <c r="Q685" s="45">
        <f t="shared" si="20"/>
        <v>0</v>
      </c>
      <c r="R685" s="66"/>
      <c r="S685" s="4" t="str">
        <f t="shared" si="21"/>
        <v/>
      </c>
    </row>
    <row r="686" spans="1:19" x14ac:dyDescent="0.25">
      <c r="A686" s="46">
        <v>672</v>
      </c>
      <c r="B686" s="46">
        <v>1990030</v>
      </c>
      <c r="C686" s="46" t="s">
        <v>8288</v>
      </c>
      <c r="D686" s="46" t="s">
        <v>8289</v>
      </c>
      <c r="E686" s="47" t="s">
        <v>27</v>
      </c>
      <c r="F686" s="47" t="s">
        <v>28</v>
      </c>
      <c r="G686" s="47" t="s">
        <v>29</v>
      </c>
      <c r="H686" s="48" t="s">
        <v>8290</v>
      </c>
      <c r="I686" s="47" t="s">
        <v>29</v>
      </c>
      <c r="J686" s="48" t="s">
        <v>7861</v>
      </c>
      <c r="K686" s="47" t="s">
        <v>7858</v>
      </c>
      <c r="L686" s="48">
        <v>27</v>
      </c>
      <c r="M686" s="48">
        <v>415426</v>
      </c>
      <c r="N686" s="48">
        <v>496342</v>
      </c>
      <c r="O686" s="64"/>
      <c r="P686" s="64"/>
      <c r="Q686" s="45">
        <f t="shared" si="20"/>
        <v>0</v>
      </c>
      <c r="R686" s="66"/>
      <c r="S686" s="4" t="str">
        <f t="shared" si="21"/>
        <v/>
      </c>
    </row>
    <row r="687" spans="1:19" x14ac:dyDescent="0.25">
      <c r="A687" s="46">
        <v>673</v>
      </c>
      <c r="B687" s="46">
        <v>1992149</v>
      </c>
      <c r="C687" s="46" t="s">
        <v>8293</v>
      </c>
      <c r="D687" s="46" t="s">
        <v>8294</v>
      </c>
      <c r="E687" s="47" t="s">
        <v>27</v>
      </c>
      <c r="F687" s="47" t="s">
        <v>28</v>
      </c>
      <c r="G687" s="47" t="s">
        <v>29</v>
      </c>
      <c r="H687" s="48" t="s">
        <v>8290</v>
      </c>
      <c r="I687" s="47" t="s">
        <v>29</v>
      </c>
      <c r="J687" s="48" t="s">
        <v>7429</v>
      </c>
      <c r="K687" s="47" t="s">
        <v>7426</v>
      </c>
      <c r="L687" s="48">
        <v>3</v>
      </c>
      <c r="M687" s="48">
        <v>415635</v>
      </c>
      <c r="N687" s="48">
        <v>494959</v>
      </c>
      <c r="O687" s="64"/>
      <c r="P687" s="64"/>
      <c r="Q687" s="45">
        <f t="shared" si="20"/>
        <v>0</v>
      </c>
      <c r="R687" s="66"/>
      <c r="S687" s="4" t="str">
        <f t="shared" si="21"/>
        <v/>
      </c>
    </row>
    <row r="688" spans="1:19" x14ac:dyDescent="0.25">
      <c r="A688" s="46">
        <v>674</v>
      </c>
      <c r="B688" s="46">
        <v>1986019</v>
      </c>
      <c r="C688" s="46" t="s">
        <v>9590</v>
      </c>
      <c r="D688" s="46" t="s">
        <v>9591</v>
      </c>
      <c r="E688" s="47" t="s">
        <v>27</v>
      </c>
      <c r="F688" s="47" t="s">
        <v>28</v>
      </c>
      <c r="G688" s="47" t="s">
        <v>29</v>
      </c>
      <c r="H688" s="48" t="s">
        <v>8290</v>
      </c>
      <c r="I688" s="47" t="s">
        <v>29</v>
      </c>
      <c r="J688" s="48" t="s">
        <v>1977</v>
      </c>
      <c r="K688" s="47" t="s">
        <v>30</v>
      </c>
      <c r="L688" s="48" t="s">
        <v>31</v>
      </c>
      <c r="M688" s="48">
        <v>414901</v>
      </c>
      <c r="N688" s="48">
        <v>496715</v>
      </c>
      <c r="O688" s="64"/>
      <c r="P688" s="64"/>
      <c r="Q688" s="45">
        <f t="shared" si="20"/>
        <v>0</v>
      </c>
      <c r="R688" s="66"/>
      <c r="S688" s="4" t="str">
        <f t="shared" si="21"/>
        <v/>
      </c>
    </row>
    <row r="689" spans="1:19" x14ac:dyDescent="0.25">
      <c r="A689" s="46">
        <v>675</v>
      </c>
      <c r="B689" s="46">
        <v>1992412</v>
      </c>
      <c r="C689" s="46" t="s">
        <v>8296</v>
      </c>
      <c r="D689" s="46" t="s">
        <v>8297</v>
      </c>
      <c r="E689" s="47" t="s">
        <v>27</v>
      </c>
      <c r="F689" s="47" t="s">
        <v>28</v>
      </c>
      <c r="G689" s="47" t="s">
        <v>29</v>
      </c>
      <c r="H689" s="48" t="s">
        <v>8290</v>
      </c>
      <c r="I689" s="47" t="s">
        <v>29</v>
      </c>
      <c r="J689" s="48" t="s">
        <v>1977</v>
      </c>
      <c r="K689" s="47" t="s">
        <v>30</v>
      </c>
      <c r="L689" s="48" t="s">
        <v>8295</v>
      </c>
      <c r="M689" s="48">
        <v>414719</v>
      </c>
      <c r="N689" s="48">
        <v>496574</v>
      </c>
      <c r="O689" s="64"/>
      <c r="P689" s="64"/>
      <c r="Q689" s="45">
        <f t="shared" si="20"/>
        <v>0</v>
      </c>
      <c r="R689" s="66"/>
      <c r="S689" s="4" t="str">
        <f t="shared" si="21"/>
        <v/>
      </c>
    </row>
    <row r="690" spans="1:19" x14ac:dyDescent="0.25">
      <c r="A690" s="42">
        <v>676</v>
      </c>
      <c r="B690" s="46">
        <v>2008679</v>
      </c>
      <c r="C690" s="46" t="s">
        <v>7434</v>
      </c>
      <c r="D690" s="46" t="s">
        <v>7435</v>
      </c>
      <c r="E690" s="47" t="s">
        <v>27</v>
      </c>
      <c r="F690" s="47" t="s">
        <v>7432</v>
      </c>
      <c r="G690" s="47" t="s">
        <v>7433</v>
      </c>
      <c r="H690" s="48" t="s">
        <v>7436</v>
      </c>
      <c r="I690" s="47" t="s">
        <v>7433</v>
      </c>
      <c r="J690" s="48" t="s">
        <v>3483</v>
      </c>
      <c r="K690" s="47" t="s">
        <v>3479</v>
      </c>
      <c r="L690" s="48">
        <v>2</v>
      </c>
      <c r="M690" s="48">
        <v>519991</v>
      </c>
      <c r="N690" s="48">
        <v>455703</v>
      </c>
      <c r="O690" s="64"/>
      <c r="P690" s="64"/>
      <c r="Q690" s="45">
        <f t="shared" si="20"/>
        <v>0</v>
      </c>
      <c r="R690" s="66"/>
      <c r="S690" s="4" t="str">
        <f t="shared" si="21"/>
        <v/>
      </c>
    </row>
    <row r="691" spans="1:19" x14ac:dyDescent="0.25">
      <c r="A691" s="46">
        <v>677</v>
      </c>
      <c r="B691" s="46">
        <v>8674915</v>
      </c>
      <c r="C691" s="46"/>
      <c r="D691" s="46">
        <v>10934</v>
      </c>
      <c r="E691" s="47" t="s">
        <v>27</v>
      </c>
      <c r="F691" s="47" t="s">
        <v>7432</v>
      </c>
      <c r="G691" s="47" t="s">
        <v>7433</v>
      </c>
      <c r="H691" s="48">
        <v>0</v>
      </c>
      <c r="I691" s="47" t="s">
        <v>7433</v>
      </c>
      <c r="J691" s="48">
        <v>0</v>
      </c>
      <c r="K691" s="47" t="s">
        <v>253</v>
      </c>
      <c r="L691" s="48" t="s">
        <v>127</v>
      </c>
      <c r="M691" s="48">
        <v>455322</v>
      </c>
      <c r="N691" s="48">
        <v>520359</v>
      </c>
      <c r="O691" s="64"/>
      <c r="P691" s="64"/>
      <c r="Q691" s="45">
        <f t="shared" si="20"/>
        <v>0</v>
      </c>
      <c r="R691" s="66"/>
      <c r="S691" s="4" t="str">
        <f t="shared" si="21"/>
        <v/>
      </c>
    </row>
    <row r="692" spans="1:19" x14ac:dyDescent="0.25">
      <c r="A692" s="46">
        <v>678</v>
      </c>
      <c r="B692" s="46">
        <v>2014397</v>
      </c>
      <c r="C692" s="46" t="s">
        <v>7444</v>
      </c>
      <c r="D692" s="46" t="s">
        <v>7445</v>
      </c>
      <c r="E692" s="47" t="s">
        <v>27</v>
      </c>
      <c r="F692" s="47" t="s">
        <v>7432</v>
      </c>
      <c r="G692" s="47" t="s">
        <v>7443</v>
      </c>
      <c r="H692" s="48" t="s">
        <v>7446</v>
      </c>
      <c r="I692" s="47" t="s">
        <v>7443</v>
      </c>
      <c r="J692" s="48" t="s">
        <v>192</v>
      </c>
      <c r="K692" s="47" t="s">
        <v>188</v>
      </c>
      <c r="L692" s="48">
        <v>63</v>
      </c>
      <c r="M692" s="48">
        <v>442571</v>
      </c>
      <c r="N692" s="48">
        <v>528565</v>
      </c>
      <c r="O692" s="64"/>
      <c r="P692" s="64"/>
      <c r="Q692" s="45">
        <f t="shared" si="20"/>
        <v>0</v>
      </c>
      <c r="R692" s="66"/>
      <c r="S692" s="4" t="str">
        <f t="shared" si="21"/>
        <v/>
      </c>
    </row>
    <row r="693" spans="1:19" x14ac:dyDescent="0.25">
      <c r="A693" s="46">
        <v>679</v>
      </c>
      <c r="B693" s="46">
        <v>2019531</v>
      </c>
      <c r="C693" s="46" t="s">
        <v>7447</v>
      </c>
      <c r="D693" s="46" t="s">
        <v>7448</v>
      </c>
      <c r="E693" s="47" t="s">
        <v>27</v>
      </c>
      <c r="F693" s="47" t="s">
        <v>7432</v>
      </c>
      <c r="G693" s="47" t="s">
        <v>7443</v>
      </c>
      <c r="H693" s="48" t="s">
        <v>7446</v>
      </c>
      <c r="I693" s="47" t="s">
        <v>7443</v>
      </c>
      <c r="J693" s="48" t="s">
        <v>306</v>
      </c>
      <c r="K693" s="47" t="s">
        <v>302</v>
      </c>
      <c r="L693" s="48">
        <v>1</v>
      </c>
      <c r="M693" s="48">
        <v>444022</v>
      </c>
      <c r="N693" s="48">
        <v>528279</v>
      </c>
      <c r="O693" s="64"/>
      <c r="P693" s="64"/>
      <c r="Q693" s="45">
        <f t="shared" si="20"/>
        <v>0</v>
      </c>
      <c r="R693" s="66"/>
      <c r="S693" s="4" t="str">
        <f t="shared" si="21"/>
        <v/>
      </c>
    </row>
    <row r="694" spans="1:19" x14ac:dyDescent="0.25">
      <c r="A694" s="46">
        <v>680</v>
      </c>
      <c r="B694" s="46">
        <v>53377558</v>
      </c>
      <c r="C694" s="46"/>
      <c r="D694" s="46">
        <v>7183</v>
      </c>
      <c r="E694" s="47" t="s">
        <v>27</v>
      </c>
      <c r="F694" s="47" t="s">
        <v>7432</v>
      </c>
      <c r="G694" s="47" t="s">
        <v>7443</v>
      </c>
      <c r="H694" s="48">
        <v>959263</v>
      </c>
      <c r="I694" s="47" t="s">
        <v>7443</v>
      </c>
      <c r="J694" s="48">
        <v>15746</v>
      </c>
      <c r="K694" s="47" t="s">
        <v>9206</v>
      </c>
      <c r="L694" s="48">
        <v>35</v>
      </c>
      <c r="M694" s="48">
        <v>444380.02</v>
      </c>
      <c r="N694" s="48">
        <v>525981.97</v>
      </c>
      <c r="O694" s="64"/>
      <c r="P694" s="64"/>
      <c r="Q694" s="45">
        <f t="shared" si="20"/>
        <v>0</v>
      </c>
      <c r="R694" s="66"/>
      <c r="S694" s="4" t="str">
        <f t="shared" si="21"/>
        <v/>
      </c>
    </row>
    <row r="695" spans="1:19" x14ac:dyDescent="0.25">
      <c r="A695" s="42">
        <v>681</v>
      </c>
      <c r="B695" s="46">
        <v>396956547</v>
      </c>
      <c r="C695" s="46"/>
      <c r="D695" s="46">
        <v>66701.666979999995</v>
      </c>
      <c r="E695" s="47" t="s">
        <v>436</v>
      </c>
      <c r="F695" s="47" t="s">
        <v>5446</v>
      </c>
      <c r="G695" s="47" t="s">
        <v>9009</v>
      </c>
      <c r="H695" s="48">
        <v>981682</v>
      </c>
      <c r="I695" s="47" t="s">
        <v>9009</v>
      </c>
      <c r="J695" s="48">
        <v>8265</v>
      </c>
      <c r="K695" s="47" t="s">
        <v>9011</v>
      </c>
      <c r="L695" s="48">
        <v>67</v>
      </c>
      <c r="M695" s="48">
        <v>234093</v>
      </c>
      <c r="N695" s="48">
        <v>602027</v>
      </c>
      <c r="O695" s="64"/>
      <c r="P695" s="64"/>
      <c r="Q695" s="45">
        <f t="shared" si="20"/>
        <v>0</v>
      </c>
      <c r="R695" s="66"/>
      <c r="S695" s="4" t="str">
        <f t="shared" si="21"/>
        <v/>
      </c>
    </row>
    <row r="696" spans="1:19" x14ac:dyDescent="0.25">
      <c r="A696" s="46">
        <v>682</v>
      </c>
      <c r="B696" s="46">
        <v>630179337</v>
      </c>
      <c r="C696" s="46"/>
      <c r="D696" s="46">
        <v>67674</v>
      </c>
      <c r="E696" s="47" t="s">
        <v>436</v>
      </c>
      <c r="F696" s="47" t="s">
        <v>5446</v>
      </c>
      <c r="G696" s="47" t="s">
        <v>9009</v>
      </c>
      <c r="H696" s="48">
        <v>981682</v>
      </c>
      <c r="I696" s="47" t="s">
        <v>9009</v>
      </c>
      <c r="J696" s="48">
        <v>21051</v>
      </c>
      <c r="K696" s="47" t="s">
        <v>9010</v>
      </c>
      <c r="L696" s="48">
        <v>8</v>
      </c>
      <c r="M696" s="48">
        <v>234398</v>
      </c>
      <c r="N696" s="48">
        <v>602044</v>
      </c>
      <c r="O696" s="64"/>
      <c r="P696" s="64"/>
      <c r="Q696" s="45">
        <f t="shared" si="20"/>
        <v>0</v>
      </c>
      <c r="R696" s="66"/>
      <c r="S696" s="4" t="str">
        <f t="shared" si="21"/>
        <v/>
      </c>
    </row>
    <row r="697" spans="1:19" x14ac:dyDescent="0.25">
      <c r="A697" s="46">
        <v>683</v>
      </c>
      <c r="B697" s="46">
        <v>2161407</v>
      </c>
      <c r="C697" s="46" t="s">
        <v>5449</v>
      </c>
      <c r="D697" s="46" t="s">
        <v>5450</v>
      </c>
      <c r="E697" s="47" t="s">
        <v>436</v>
      </c>
      <c r="F697" s="47" t="s">
        <v>5446</v>
      </c>
      <c r="G697" s="47" t="s">
        <v>5447</v>
      </c>
      <c r="H697" s="48" t="s">
        <v>5451</v>
      </c>
      <c r="I697" s="47" t="s">
        <v>5448</v>
      </c>
      <c r="J697" s="48" t="s">
        <v>73</v>
      </c>
      <c r="K697" s="47" t="s">
        <v>1</v>
      </c>
      <c r="L697" s="48">
        <v>362</v>
      </c>
      <c r="M697" s="48">
        <v>218179</v>
      </c>
      <c r="N697" s="48">
        <v>606966</v>
      </c>
      <c r="O697" s="64"/>
      <c r="P697" s="64"/>
      <c r="Q697" s="45">
        <f t="shared" si="20"/>
        <v>0</v>
      </c>
      <c r="R697" s="66"/>
      <c r="S697" s="4" t="str">
        <f t="shared" si="21"/>
        <v/>
      </c>
    </row>
    <row r="698" spans="1:19" x14ac:dyDescent="0.25">
      <c r="A698" s="46">
        <v>684</v>
      </c>
      <c r="B698" s="46">
        <v>45008244</v>
      </c>
      <c r="C698" s="46"/>
      <c r="D698" s="46">
        <v>87619</v>
      </c>
      <c r="E698" s="47" t="s">
        <v>436</v>
      </c>
      <c r="F698" s="47" t="s">
        <v>5446</v>
      </c>
      <c r="G698" s="47" t="s">
        <v>9212</v>
      </c>
      <c r="H698" s="48">
        <v>823492</v>
      </c>
      <c r="I698" s="47" t="s">
        <v>9213</v>
      </c>
      <c r="J698" s="48">
        <v>99999</v>
      </c>
      <c r="K698" s="47"/>
      <c r="L698" s="48">
        <v>28</v>
      </c>
      <c r="M698" s="48">
        <v>227599</v>
      </c>
      <c r="N698" s="48">
        <v>596419</v>
      </c>
      <c r="O698" s="64"/>
      <c r="P698" s="64"/>
      <c r="Q698" s="45">
        <f t="shared" si="20"/>
        <v>0</v>
      </c>
      <c r="R698" s="66"/>
      <c r="S698" s="4" t="str">
        <f t="shared" si="21"/>
        <v/>
      </c>
    </row>
    <row r="699" spans="1:19" x14ac:dyDescent="0.25">
      <c r="A699" s="46">
        <v>685</v>
      </c>
      <c r="B699" s="46">
        <v>2170208</v>
      </c>
      <c r="C699" s="46" t="s">
        <v>5489</v>
      </c>
      <c r="D699" s="46" t="s">
        <v>5490</v>
      </c>
      <c r="E699" s="47" t="s">
        <v>436</v>
      </c>
      <c r="F699" s="47" t="s">
        <v>5446</v>
      </c>
      <c r="G699" s="47" t="s">
        <v>5483</v>
      </c>
      <c r="H699" s="48" t="s">
        <v>5491</v>
      </c>
      <c r="I699" s="47" t="s">
        <v>5488</v>
      </c>
      <c r="J699" s="48" t="s">
        <v>73</v>
      </c>
      <c r="K699" s="47" t="s">
        <v>1</v>
      </c>
      <c r="L699" s="48">
        <v>48</v>
      </c>
      <c r="M699" s="48">
        <v>240355</v>
      </c>
      <c r="N699" s="48">
        <v>607146</v>
      </c>
      <c r="O699" s="64"/>
      <c r="P699" s="64"/>
      <c r="Q699" s="45">
        <f t="shared" si="20"/>
        <v>0</v>
      </c>
      <c r="R699" s="66"/>
      <c r="S699" s="4" t="str">
        <f t="shared" si="21"/>
        <v/>
      </c>
    </row>
    <row r="700" spans="1:19" x14ac:dyDescent="0.25">
      <c r="A700" s="42">
        <v>686</v>
      </c>
      <c r="B700" s="46">
        <v>2168144</v>
      </c>
      <c r="C700" s="46" t="s">
        <v>5485</v>
      </c>
      <c r="D700" s="46" t="s">
        <v>5486</v>
      </c>
      <c r="E700" s="47" t="s">
        <v>436</v>
      </c>
      <c r="F700" s="47" t="s">
        <v>5446</v>
      </c>
      <c r="G700" s="47" t="s">
        <v>5483</v>
      </c>
      <c r="H700" s="48" t="s">
        <v>5487</v>
      </c>
      <c r="I700" s="47" t="s">
        <v>5484</v>
      </c>
      <c r="J700" s="48" t="s">
        <v>73</v>
      </c>
      <c r="K700" s="47" t="s">
        <v>1</v>
      </c>
      <c r="L700" s="48">
        <v>148</v>
      </c>
      <c r="M700" s="48">
        <v>240054</v>
      </c>
      <c r="N700" s="48">
        <v>609533</v>
      </c>
      <c r="O700" s="64"/>
      <c r="P700" s="64"/>
      <c r="Q700" s="45">
        <f t="shared" si="20"/>
        <v>0</v>
      </c>
      <c r="R700" s="66"/>
      <c r="S700" s="4" t="str">
        <f t="shared" si="21"/>
        <v/>
      </c>
    </row>
    <row r="701" spans="1:19" x14ac:dyDescent="0.25">
      <c r="A701" s="46">
        <v>687</v>
      </c>
      <c r="B701" s="46">
        <v>2189046</v>
      </c>
      <c r="C701" s="46" t="s">
        <v>5438</v>
      </c>
      <c r="D701" s="46" t="s">
        <v>5439</v>
      </c>
      <c r="E701" s="47" t="s">
        <v>436</v>
      </c>
      <c r="F701" s="47" t="s">
        <v>2669</v>
      </c>
      <c r="G701" s="47" t="s">
        <v>5436</v>
      </c>
      <c r="H701" s="48" t="s">
        <v>5440</v>
      </c>
      <c r="I701" s="47" t="s">
        <v>5437</v>
      </c>
      <c r="J701" s="48" t="s">
        <v>73</v>
      </c>
      <c r="K701" s="47" t="s">
        <v>1</v>
      </c>
      <c r="L701" s="48">
        <v>15</v>
      </c>
      <c r="M701" s="48">
        <v>216324</v>
      </c>
      <c r="N701" s="48">
        <v>618734</v>
      </c>
      <c r="O701" s="64"/>
      <c r="P701" s="64"/>
      <c r="Q701" s="45">
        <f t="shared" si="20"/>
        <v>0</v>
      </c>
      <c r="R701" s="66"/>
      <c r="S701" s="4" t="str">
        <f t="shared" si="21"/>
        <v/>
      </c>
    </row>
    <row r="702" spans="1:19" x14ac:dyDescent="0.25">
      <c r="A702" s="46">
        <v>688</v>
      </c>
      <c r="B702" s="46">
        <v>2213261</v>
      </c>
      <c r="C702" s="46" t="s">
        <v>1269</v>
      </c>
      <c r="D702" s="46" t="s">
        <v>1270</v>
      </c>
      <c r="E702" s="47" t="s">
        <v>436</v>
      </c>
      <c r="F702" s="47" t="s">
        <v>1265</v>
      </c>
      <c r="G702" s="47" t="s">
        <v>1266</v>
      </c>
      <c r="H702" s="48" t="s">
        <v>1271</v>
      </c>
      <c r="I702" s="47" t="s">
        <v>1267</v>
      </c>
      <c r="J702" s="48" t="s">
        <v>1272</v>
      </c>
      <c r="K702" s="47" t="s">
        <v>1268</v>
      </c>
      <c r="L702" s="48">
        <v>6</v>
      </c>
      <c r="M702" s="48">
        <v>256243</v>
      </c>
      <c r="N702" s="48">
        <v>529039</v>
      </c>
      <c r="O702" s="64"/>
      <c r="P702" s="64"/>
      <c r="Q702" s="45">
        <f t="shared" si="20"/>
        <v>0</v>
      </c>
      <c r="R702" s="66"/>
      <c r="S702" s="4" t="str">
        <f t="shared" si="21"/>
        <v/>
      </c>
    </row>
    <row r="703" spans="1:19" x14ac:dyDescent="0.25">
      <c r="A703" s="46">
        <v>689</v>
      </c>
      <c r="B703" s="46">
        <v>2221529</v>
      </c>
      <c r="C703" s="46" t="s">
        <v>6907</v>
      </c>
      <c r="D703" s="46" t="s">
        <v>6908</v>
      </c>
      <c r="E703" s="47" t="s">
        <v>436</v>
      </c>
      <c r="F703" s="47" t="s">
        <v>1265</v>
      </c>
      <c r="G703" s="47" t="s">
        <v>1353</v>
      </c>
      <c r="H703" s="48" t="s">
        <v>6909</v>
      </c>
      <c r="I703" s="47" t="s">
        <v>1353</v>
      </c>
      <c r="J703" s="48" t="s">
        <v>192</v>
      </c>
      <c r="K703" s="47" t="s">
        <v>188</v>
      </c>
      <c r="L703" s="48">
        <v>60</v>
      </c>
      <c r="M703" s="48">
        <v>255631</v>
      </c>
      <c r="N703" s="48">
        <v>531926</v>
      </c>
      <c r="O703" s="64"/>
      <c r="P703" s="64"/>
      <c r="Q703" s="45">
        <f t="shared" si="20"/>
        <v>0</v>
      </c>
      <c r="R703" s="66"/>
      <c r="S703" s="4" t="str">
        <f t="shared" si="21"/>
        <v/>
      </c>
    </row>
    <row r="704" spans="1:19" x14ac:dyDescent="0.25">
      <c r="A704" s="46">
        <v>690</v>
      </c>
      <c r="B704" s="46">
        <v>506189</v>
      </c>
      <c r="C704" s="46"/>
      <c r="D704" s="46">
        <v>272797</v>
      </c>
      <c r="E704" s="47" t="s">
        <v>436</v>
      </c>
      <c r="F704" s="47" t="s">
        <v>1265</v>
      </c>
      <c r="G704" s="47" t="s">
        <v>1353</v>
      </c>
      <c r="H704" s="48" t="s">
        <v>6909</v>
      </c>
      <c r="I704" s="47" t="s">
        <v>1353</v>
      </c>
      <c r="J704" s="48" t="s">
        <v>9153</v>
      </c>
      <c r="K704" s="47" t="s">
        <v>9152</v>
      </c>
      <c r="L704" s="48">
        <v>50</v>
      </c>
      <c r="M704" s="48">
        <v>256457</v>
      </c>
      <c r="N704" s="48">
        <v>532426</v>
      </c>
      <c r="O704" s="64"/>
      <c r="P704" s="64"/>
      <c r="Q704" s="45">
        <f t="shared" si="20"/>
        <v>0</v>
      </c>
      <c r="R704" s="66"/>
      <c r="S704" s="4" t="str">
        <f t="shared" si="21"/>
        <v/>
      </c>
    </row>
    <row r="705" spans="1:19" x14ac:dyDescent="0.25">
      <c r="A705" s="42">
        <v>691</v>
      </c>
      <c r="B705" s="46">
        <v>2221251</v>
      </c>
      <c r="C705" s="46" t="s">
        <v>6910</v>
      </c>
      <c r="D705" s="46" t="s">
        <v>6911</v>
      </c>
      <c r="E705" s="47" t="s">
        <v>436</v>
      </c>
      <c r="F705" s="47" t="s">
        <v>1265</v>
      </c>
      <c r="G705" s="47" t="s">
        <v>1353</v>
      </c>
      <c r="H705" s="48" t="s">
        <v>6909</v>
      </c>
      <c r="I705" s="47" t="s">
        <v>1353</v>
      </c>
      <c r="J705" s="48" t="s">
        <v>6912</v>
      </c>
      <c r="K705" s="47" t="s">
        <v>6623</v>
      </c>
      <c r="L705" s="48">
        <v>47</v>
      </c>
      <c r="M705" s="48">
        <v>256669</v>
      </c>
      <c r="N705" s="48">
        <v>532046</v>
      </c>
      <c r="O705" s="64"/>
      <c r="P705" s="64"/>
      <c r="Q705" s="45">
        <f t="shared" si="20"/>
        <v>0</v>
      </c>
      <c r="R705" s="66"/>
      <c r="S705" s="4" t="str">
        <f t="shared" si="21"/>
        <v/>
      </c>
    </row>
    <row r="706" spans="1:19" x14ac:dyDescent="0.25">
      <c r="A706" s="46">
        <v>692</v>
      </c>
      <c r="B706" s="46">
        <v>2224224</v>
      </c>
      <c r="C706" s="46" t="s">
        <v>1355</v>
      </c>
      <c r="D706" s="46" t="s">
        <v>1356</v>
      </c>
      <c r="E706" s="47" t="s">
        <v>436</v>
      </c>
      <c r="F706" s="47" t="s">
        <v>1265</v>
      </c>
      <c r="G706" s="47" t="s">
        <v>1353</v>
      </c>
      <c r="H706" s="48" t="s">
        <v>1357</v>
      </c>
      <c r="I706" s="47" t="s">
        <v>1354</v>
      </c>
      <c r="J706" s="48" t="s">
        <v>197</v>
      </c>
      <c r="K706" s="47" t="s">
        <v>26</v>
      </c>
      <c r="L706" s="48">
        <v>11</v>
      </c>
      <c r="M706" s="48">
        <v>260233</v>
      </c>
      <c r="N706" s="48">
        <v>533790</v>
      </c>
      <c r="O706" s="64"/>
      <c r="P706" s="64"/>
      <c r="Q706" s="45">
        <f t="shared" si="20"/>
        <v>0</v>
      </c>
      <c r="R706" s="66"/>
      <c r="S706" s="4" t="str">
        <f t="shared" si="21"/>
        <v/>
      </c>
    </row>
    <row r="707" spans="1:19" x14ac:dyDescent="0.25">
      <c r="A707" s="46">
        <v>693</v>
      </c>
      <c r="B707" s="46">
        <v>13107630</v>
      </c>
      <c r="C707" s="46"/>
      <c r="D707" s="46">
        <v>86238</v>
      </c>
      <c r="E707" s="47" t="s">
        <v>436</v>
      </c>
      <c r="F707" s="47" t="s">
        <v>5492</v>
      </c>
      <c r="G707" s="47" t="s">
        <v>9276</v>
      </c>
      <c r="H707" s="48">
        <v>817698</v>
      </c>
      <c r="I707" s="47" t="s">
        <v>9277</v>
      </c>
      <c r="J707" s="48">
        <v>99999</v>
      </c>
      <c r="K707" s="47"/>
      <c r="L707" s="48">
        <v>330</v>
      </c>
      <c r="M707" s="48">
        <v>264315</v>
      </c>
      <c r="N707" s="48">
        <v>643063</v>
      </c>
      <c r="O707" s="64"/>
      <c r="P707" s="64"/>
      <c r="Q707" s="45">
        <f t="shared" si="20"/>
        <v>0</v>
      </c>
      <c r="R707" s="66"/>
      <c r="S707" s="4" t="str">
        <f t="shared" si="21"/>
        <v/>
      </c>
    </row>
    <row r="708" spans="1:19" x14ac:dyDescent="0.25">
      <c r="A708" s="46">
        <v>694</v>
      </c>
      <c r="B708" s="46">
        <v>2709129</v>
      </c>
      <c r="C708" s="46"/>
      <c r="D708" s="46">
        <v>61468</v>
      </c>
      <c r="E708" s="47" t="s">
        <v>436</v>
      </c>
      <c r="F708" s="47" t="s">
        <v>5492</v>
      </c>
      <c r="G708" s="47" t="s">
        <v>910</v>
      </c>
      <c r="H708" s="48">
        <v>0</v>
      </c>
      <c r="I708" s="47" t="s">
        <v>9409</v>
      </c>
      <c r="J708" s="48">
        <v>99999</v>
      </c>
      <c r="K708" s="47"/>
      <c r="L708" s="48">
        <v>46</v>
      </c>
      <c r="M708" s="48">
        <v>262406</v>
      </c>
      <c r="N708" s="48">
        <v>633183</v>
      </c>
      <c r="O708" s="64"/>
      <c r="P708" s="64"/>
      <c r="Q708" s="45">
        <f t="shared" si="20"/>
        <v>0</v>
      </c>
      <c r="R708" s="66"/>
      <c r="S708" s="4" t="str">
        <f t="shared" si="21"/>
        <v/>
      </c>
    </row>
    <row r="709" spans="1:19" x14ac:dyDescent="0.25">
      <c r="A709" s="46">
        <v>695</v>
      </c>
      <c r="B709" s="46">
        <v>2243718</v>
      </c>
      <c r="C709" s="46" t="s">
        <v>5495</v>
      </c>
      <c r="D709" s="46" t="s">
        <v>5496</v>
      </c>
      <c r="E709" s="47" t="s">
        <v>436</v>
      </c>
      <c r="F709" s="47" t="s">
        <v>5492</v>
      </c>
      <c r="G709" s="47" t="s">
        <v>5493</v>
      </c>
      <c r="H709" s="48" t="s">
        <v>5497</v>
      </c>
      <c r="I709" s="47" t="s">
        <v>5494</v>
      </c>
      <c r="J709" s="48" t="s">
        <v>73</v>
      </c>
      <c r="K709" s="47" t="s">
        <v>1</v>
      </c>
      <c r="L709" s="48">
        <v>27</v>
      </c>
      <c r="M709" s="48">
        <v>274953</v>
      </c>
      <c r="N709" s="48">
        <v>656238</v>
      </c>
      <c r="O709" s="64"/>
      <c r="P709" s="64"/>
      <c r="Q709" s="45">
        <f t="shared" si="20"/>
        <v>0</v>
      </c>
      <c r="R709" s="66"/>
      <c r="S709" s="4" t="str">
        <f t="shared" si="21"/>
        <v/>
      </c>
    </row>
    <row r="710" spans="1:19" x14ac:dyDescent="0.25">
      <c r="A710" s="42">
        <v>696</v>
      </c>
      <c r="B710" s="46">
        <v>2240982</v>
      </c>
      <c r="C710" s="46" t="s">
        <v>5498</v>
      </c>
      <c r="D710" s="46" t="s">
        <v>5499</v>
      </c>
      <c r="E710" s="47" t="s">
        <v>436</v>
      </c>
      <c r="F710" s="47" t="s">
        <v>5492</v>
      </c>
      <c r="G710" s="47" t="s">
        <v>5493</v>
      </c>
      <c r="H710" s="48" t="s">
        <v>5500</v>
      </c>
      <c r="I710" s="47" t="s">
        <v>5493</v>
      </c>
      <c r="J710" s="48" t="s">
        <v>800</v>
      </c>
      <c r="K710" s="47" t="s">
        <v>796</v>
      </c>
      <c r="L710" s="48">
        <v>30</v>
      </c>
      <c r="M710" s="48">
        <v>273903</v>
      </c>
      <c r="N710" s="48">
        <v>647801</v>
      </c>
      <c r="O710" s="64"/>
      <c r="P710" s="64"/>
      <c r="Q710" s="45">
        <f t="shared" si="20"/>
        <v>0</v>
      </c>
      <c r="R710" s="66"/>
      <c r="S710" s="4" t="str">
        <f t="shared" si="21"/>
        <v/>
      </c>
    </row>
    <row r="711" spans="1:19" x14ac:dyDescent="0.25">
      <c r="A711" s="46">
        <v>697</v>
      </c>
      <c r="B711" s="46">
        <v>9371232</v>
      </c>
      <c r="C711" s="46" t="s">
        <v>2017</v>
      </c>
      <c r="D711" s="46" t="s">
        <v>2018</v>
      </c>
      <c r="E711" s="47" t="s">
        <v>436</v>
      </c>
      <c r="F711" s="47" t="s">
        <v>2014</v>
      </c>
      <c r="G711" s="47" t="s">
        <v>2015</v>
      </c>
      <c r="H711" s="48" t="s">
        <v>2019</v>
      </c>
      <c r="I711" s="47" t="s">
        <v>2016</v>
      </c>
      <c r="J711" s="48" t="s">
        <v>73</v>
      </c>
      <c r="K711" s="47" t="s">
        <v>1</v>
      </c>
      <c r="L711" s="48">
        <v>103</v>
      </c>
      <c r="M711" s="48">
        <v>211420</v>
      </c>
      <c r="N711" s="48">
        <v>653604</v>
      </c>
      <c r="O711" s="64"/>
      <c r="P711" s="64"/>
      <c r="Q711" s="45">
        <f t="shared" si="20"/>
        <v>0</v>
      </c>
      <c r="R711" s="66"/>
      <c r="S711" s="4" t="str">
        <f t="shared" si="21"/>
        <v/>
      </c>
    </row>
    <row r="712" spans="1:19" x14ac:dyDescent="0.25">
      <c r="A712" s="46">
        <v>698</v>
      </c>
      <c r="B712" s="46">
        <v>10945007</v>
      </c>
      <c r="C712" s="46"/>
      <c r="D712" s="46">
        <v>89199</v>
      </c>
      <c r="E712" s="47" t="s">
        <v>436</v>
      </c>
      <c r="F712" s="47" t="s">
        <v>2014</v>
      </c>
      <c r="G712" s="47" t="s">
        <v>2015</v>
      </c>
      <c r="H712" s="48">
        <v>952752</v>
      </c>
      <c r="I712" s="47" t="s">
        <v>2015</v>
      </c>
      <c r="J712" s="48">
        <v>22073</v>
      </c>
      <c r="K712" s="47" t="s">
        <v>6887</v>
      </c>
      <c r="L712" s="48">
        <v>3</v>
      </c>
      <c r="M712" s="48">
        <v>209463</v>
      </c>
      <c r="N712" s="48">
        <v>662265</v>
      </c>
      <c r="O712" s="64"/>
      <c r="P712" s="64"/>
      <c r="Q712" s="45">
        <f t="shared" si="20"/>
        <v>0</v>
      </c>
      <c r="R712" s="66"/>
      <c r="S712" s="4" t="str">
        <f t="shared" si="21"/>
        <v/>
      </c>
    </row>
    <row r="713" spans="1:19" x14ac:dyDescent="0.25">
      <c r="A713" s="46">
        <v>699</v>
      </c>
      <c r="B713" s="46">
        <v>844180586</v>
      </c>
      <c r="C713" s="46"/>
      <c r="D713" s="46">
        <v>89199</v>
      </c>
      <c r="E713" s="47" t="s">
        <v>436</v>
      </c>
      <c r="F713" s="47" t="s">
        <v>2014</v>
      </c>
      <c r="G713" s="47" t="s">
        <v>2015</v>
      </c>
      <c r="H713" s="48">
        <v>952752</v>
      </c>
      <c r="I713" s="47" t="s">
        <v>2015</v>
      </c>
      <c r="J713" s="48">
        <v>23270</v>
      </c>
      <c r="K713" s="47" t="s">
        <v>6679</v>
      </c>
      <c r="L713" s="48">
        <v>5</v>
      </c>
      <c r="M713" s="48">
        <v>209738</v>
      </c>
      <c r="N713" s="48">
        <v>662381</v>
      </c>
      <c r="O713" s="64"/>
      <c r="P713" s="64"/>
      <c r="Q713" s="45">
        <f t="shared" si="20"/>
        <v>0</v>
      </c>
      <c r="R713" s="66"/>
      <c r="S713" s="4" t="str">
        <f t="shared" si="21"/>
        <v/>
      </c>
    </row>
    <row r="714" spans="1:19" x14ac:dyDescent="0.25">
      <c r="A714" s="46">
        <v>700</v>
      </c>
      <c r="B714" s="46">
        <v>136356002</v>
      </c>
      <c r="C714" s="46"/>
      <c r="D714" s="46">
        <v>47736</v>
      </c>
      <c r="E714" s="47" t="s">
        <v>436</v>
      </c>
      <c r="F714" s="47" t="s">
        <v>2014</v>
      </c>
      <c r="G714" s="47" t="s">
        <v>9007</v>
      </c>
      <c r="H714" s="48">
        <v>417728</v>
      </c>
      <c r="I714" s="47" t="s">
        <v>9007</v>
      </c>
      <c r="J714" s="48">
        <v>23923</v>
      </c>
      <c r="K714" s="47" t="s">
        <v>9008</v>
      </c>
      <c r="L714" s="48">
        <v>28</v>
      </c>
      <c r="M714" s="48">
        <v>206062</v>
      </c>
      <c r="N714" s="48">
        <v>639682</v>
      </c>
      <c r="O714" s="64"/>
      <c r="P714" s="64"/>
      <c r="Q714" s="45">
        <f t="shared" si="20"/>
        <v>0</v>
      </c>
      <c r="R714" s="66"/>
      <c r="S714" s="4" t="str">
        <f t="shared" si="21"/>
        <v/>
      </c>
    </row>
    <row r="715" spans="1:19" x14ac:dyDescent="0.25">
      <c r="A715" s="42">
        <v>701</v>
      </c>
      <c r="B715" s="46">
        <v>15589295</v>
      </c>
      <c r="C715" s="46"/>
      <c r="D715" s="46">
        <v>55910</v>
      </c>
      <c r="E715" s="47" t="s">
        <v>436</v>
      </c>
      <c r="F715" s="47" t="s">
        <v>2014</v>
      </c>
      <c r="G715" s="47" t="s">
        <v>9216</v>
      </c>
      <c r="H715" s="48">
        <v>464930</v>
      </c>
      <c r="I715" s="47" t="s">
        <v>9217</v>
      </c>
      <c r="J715" s="48" t="s">
        <v>73</v>
      </c>
      <c r="K715" s="47"/>
      <c r="L715" s="48">
        <v>89</v>
      </c>
      <c r="M715" s="48">
        <v>197346</v>
      </c>
      <c r="N715" s="48">
        <v>663337</v>
      </c>
      <c r="O715" s="64"/>
      <c r="P715" s="64"/>
      <c r="Q715" s="45">
        <f t="shared" si="20"/>
        <v>0</v>
      </c>
      <c r="R715" s="66"/>
      <c r="S715" s="4" t="str">
        <f t="shared" si="21"/>
        <v/>
      </c>
    </row>
    <row r="716" spans="1:19" x14ac:dyDescent="0.25">
      <c r="A716" s="46">
        <v>702</v>
      </c>
      <c r="B716" s="46">
        <v>2272493</v>
      </c>
      <c r="C716" s="46" t="s">
        <v>1718</v>
      </c>
      <c r="D716" s="46" t="s">
        <v>1719</v>
      </c>
      <c r="E716" s="47" t="s">
        <v>436</v>
      </c>
      <c r="F716" s="47" t="s">
        <v>1715</v>
      </c>
      <c r="G716" s="47" t="s">
        <v>1716</v>
      </c>
      <c r="H716" s="48" t="s">
        <v>1720</v>
      </c>
      <c r="I716" s="47" t="s">
        <v>1717</v>
      </c>
      <c r="J716" s="48" t="s">
        <v>73</v>
      </c>
      <c r="K716" s="47" t="s">
        <v>1</v>
      </c>
      <c r="L716" s="48">
        <v>175</v>
      </c>
      <c r="M716" s="48">
        <v>236642</v>
      </c>
      <c r="N716" s="48">
        <v>545824</v>
      </c>
      <c r="O716" s="64"/>
      <c r="P716" s="64"/>
      <c r="Q716" s="45">
        <f t="shared" si="20"/>
        <v>0</v>
      </c>
      <c r="R716" s="66"/>
      <c r="S716" s="4" t="str">
        <f t="shared" si="21"/>
        <v/>
      </c>
    </row>
    <row r="717" spans="1:19" x14ac:dyDescent="0.25">
      <c r="A717" s="46">
        <v>703</v>
      </c>
      <c r="B717" s="46">
        <v>2273354</v>
      </c>
      <c r="C717" s="46" t="s">
        <v>1722</v>
      </c>
      <c r="D717" s="46" t="s">
        <v>1723</v>
      </c>
      <c r="E717" s="47" t="s">
        <v>436</v>
      </c>
      <c r="F717" s="47" t="s">
        <v>1715</v>
      </c>
      <c r="G717" s="47" t="s">
        <v>1716</v>
      </c>
      <c r="H717" s="48" t="s">
        <v>1724</v>
      </c>
      <c r="I717" s="47" t="s">
        <v>1721</v>
      </c>
      <c r="J717" s="48" t="s">
        <v>73</v>
      </c>
      <c r="K717" s="47" t="s">
        <v>1</v>
      </c>
      <c r="L717" s="48">
        <v>70</v>
      </c>
      <c r="M717" s="48">
        <v>239773</v>
      </c>
      <c r="N717" s="48">
        <v>546918</v>
      </c>
      <c r="O717" s="64"/>
      <c r="P717" s="64"/>
      <c r="Q717" s="45">
        <f t="shared" si="20"/>
        <v>0</v>
      </c>
      <c r="R717" s="66"/>
      <c r="S717" s="4" t="str">
        <f t="shared" si="21"/>
        <v/>
      </c>
    </row>
    <row r="718" spans="1:19" x14ac:dyDescent="0.25">
      <c r="A718" s="46">
        <v>704</v>
      </c>
      <c r="B718" s="46">
        <v>2275484</v>
      </c>
      <c r="C718" s="46" t="s">
        <v>1730</v>
      </c>
      <c r="D718" s="46" t="s">
        <v>1731</v>
      </c>
      <c r="E718" s="47" t="s">
        <v>436</v>
      </c>
      <c r="F718" s="47" t="s">
        <v>1715</v>
      </c>
      <c r="G718" s="47" t="s">
        <v>1716</v>
      </c>
      <c r="H718" s="48" t="s">
        <v>1732</v>
      </c>
      <c r="I718" s="47" t="s">
        <v>1729</v>
      </c>
      <c r="J718" s="48" t="s">
        <v>73</v>
      </c>
      <c r="K718" s="47" t="s">
        <v>1</v>
      </c>
      <c r="L718" s="48">
        <v>10</v>
      </c>
      <c r="M718" s="48">
        <v>236555</v>
      </c>
      <c r="N718" s="48">
        <v>552360</v>
      </c>
      <c r="O718" s="64"/>
      <c r="P718" s="64"/>
      <c r="Q718" s="45">
        <f t="shared" si="20"/>
        <v>0</v>
      </c>
      <c r="R718" s="66"/>
      <c r="S718" s="4" t="str">
        <f t="shared" si="21"/>
        <v/>
      </c>
    </row>
    <row r="719" spans="1:19" x14ac:dyDescent="0.25">
      <c r="A719" s="46">
        <v>705</v>
      </c>
      <c r="B719" s="46">
        <v>2274025</v>
      </c>
      <c r="C719" s="46" t="s">
        <v>1726</v>
      </c>
      <c r="D719" s="46" t="s">
        <v>1727</v>
      </c>
      <c r="E719" s="47" t="s">
        <v>436</v>
      </c>
      <c r="F719" s="47" t="s">
        <v>1715</v>
      </c>
      <c r="G719" s="47" t="s">
        <v>1716</v>
      </c>
      <c r="H719" s="48" t="s">
        <v>1728</v>
      </c>
      <c r="I719" s="47" t="s">
        <v>1725</v>
      </c>
      <c r="J719" s="48" t="s">
        <v>73</v>
      </c>
      <c r="K719" s="47" t="s">
        <v>1</v>
      </c>
      <c r="L719" s="48">
        <v>115</v>
      </c>
      <c r="M719" s="48">
        <v>236890</v>
      </c>
      <c r="N719" s="48">
        <v>543300</v>
      </c>
      <c r="O719" s="64"/>
      <c r="P719" s="64"/>
      <c r="Q719" s="45">
        <f t="shared" ref="Q719:Q782" si="22">ROUND((O719+12*P719)*1.23,2)</f>
        <v>0</v>
      </c>
      <c r="R719" s="66"/>
      <c r="S719" s="4" t="str">
        <f t="shared" ref="S719:S782" si="23">IF((COUNTBLANK(O719:P719)+COUNTBLANK(R719))=3,"",IF((COUNTBLANK(O719:P719)+COUNTBLANK(R719))&lt;&gt;0," Błąd: nie wszystkie wartości wypełnione.","")&amp;IF(P719&gt;200," Błąd: abonament przekracza 200 zł.",""))</f>
        <v/>
      </c>
    </row>
    <row r="720" spans="1:19" x14ac:dyDescent="0.25">
      <c r="A720" s="42">
        <v>706</v>
      </c>
      <c r="B720" s="46">
        <v>2277058</v>
      </c>
      <c r="C720" s="46" t="s">
        <v>1755</v>
      </c>
      <c r="D720" s="46" t="s">
        <v>1756</v>
      </c>
      <c r="E720" s="47" t="s">
        <v>436</v>
      </c>
      <c r="F720" s="47" t="s">
        <v>1715</v>
      </c>
      <c r="G720" s="47" t="s">
        <v>1745</v>
      </c>
      <c r="H720" s="48" t="s">
        <v>1757</v>
      </c>
      <c r="I720" s="47" t="s">
        <v>1754</v>
      </c>
      <c r="J720" s="48" t="s">
        <v>73</v>
      </c>
      <c r="K720" s="47" t="s">
        <v>1</v>
      </c>
      <c r="L720" s="48">
        <v>212</v>
      </c>
      <c r="M720" s="48">
        <v>249268</v>
      </c>
      <c r="N720" s="48">
        <v>586954</v>
      </c>
      <c r="O720" s="64"/>
      <c r="P720" s="64"/>
      <c r="Q720" s="45">
        <f t="shared" si="22"/>
        <v>0</v>
      </c>
      <c r="R720" s="66"/>
      <c r="S720" s="4" t="str">
        <f t="shared" si="23"/>
        <v/>
      </c>
    </row>
    <row r="721" spans="1:19" x14ac:dyDescent="0.25">
      <c r="A721" s="46">
        <v>707</v>
      </c>
      <c r="B721" s="46">
        <v>2277593</v>
      </c>
      <c r="C721" s="46" t="s">
        <v>1759</v>
      </c>
      <c r="D721" s="46" t="s">
        <v>1760</v>
      </c>
      <c r="E721" s="47" t="s">
        <v>436</v>
      </c>
      <c r="F721" s="47" t="s">
        <v>1715</v>
      </c>
      <c r="G721" s="47" t="s">
        <v>1745</v>
      </c>
      <c r="H721" s="48" t="s">
        <v>1761</v>
      </c>
      <c r="I721" s="47" t="s">
        <v>1758</v>
      </c>
      <c r="J721" s="48" t="s">
        <v>73</v>
      </c>
      <c r="K721" s="47" t="s">
        <v>1</v>
      </c>
      <c r="L721" s="48">
        <v>385</v>
      </c>
      <c r="M721" s="48">
        <v>253664</v>
      </c>
      <c r="N721" s="48">
        <v>594052</v>
      </c>
      <c r="O721" s="64"/>
      <c r="P721" s="64"/>
      <c r="Q721" s="45">
        <f t="shared" si="22"/>
        <v>0</v>
      </c>
      <c r="R721" s="66"/>
      <c r="S721" s="4" t="str">
        <f t="shared" si="23"/>
        <v/>
      </c>
    </row>
    <row r="722" spans="1:19" x14ac:dyDescent="0.25">
      <c r="A722" s="46">
        <v>708</v>
      </c>
      <c r="B722" s="46">
        <v>2276037</v>
      </c>
      <c r="C722" s="46" t="s">
        <v>1751</v>
      </c>
      <c r="D722" s="46" t="s">
        <v>1752</v>
      </c>
      <c r="E722" s="47" t="s">
        <v>436</v>
      </c>
      <c r="F722" s="47" t="s">
        <v>1715</v>
      </c>
      <c r="G722" s="47" t="s">
        <v>1745</v>
      </c>
      <c r="H722" s="48" t="s">
        <v>1753</v>
      </c>
      <c r="I722" s="47" t="s">
        <v>1750</v>
      </c>
      <c r="J722" s="48" t="s">
        <v>73</v>
      </c>
      <c r="K722" s="47" t="s">
        <v>1</v>
      </c>
      <c r="L722" s="48">
        <v>252</v>
      </c>
      <c r="M722" s="48">
        <v>248387</v>
      </c>
      <c r="N722" s="48">
        <v>589470</v>
      </c>
      <c r="O722" s="64"/>
      <c r="P722" s="64"/>
      <c r="Q722" s="45">
        <f t="shared" si="22"/>
        <v>0</v>
      </c>
      <c r="R722" s="66"/>
      <c r="S722" s="4" t="str">
        <f t="shared" si="23"/>
        <v/>
      </c>
    </row>
    <row r="723" spans="1:19" x14ac:dyDescent="0.25">
      <c r="A723" s="46">
        <v>709</v>
      </c>
      <c r="B723" s="46">
        <v>2275908</v>
      </c>
      <c r="C723" s="46" t="s">
        <v>1747</v>
      </c>
      <c r="D723" s="46" t="s">
        <v>1748</v>
      </c>
      <c r="E723" s="47" t="s">
        <v>436</v>
      </c>
      <c r="F723" s="47" t="s">
        <v>1715</v>
      </c>
      <c r="G723" s="47" t="s">
        <v>1745</v>
      </c>
      <c r="H723" s="48" t="s">
        <v>1749</v>
      </c>
      <c r="I723" s="47" t="s">
        <v>1746</v>
      </c>
      <c r="J723" s="48" t="s">
        <v>73</v>
      </c>
      <c r="K723" s="47" t="s">
        <v>1</v>
      </c>
      <c r="L723" s="48">
        <v>67</v>
      </c>
      <c r="M723" s="48">
        <v>253664</v>
      </c>
      <c r="N723" s="48">
        <v>594052</v>
      </c>
      <c r="O723" s="64"/>
      <c r="P723" s="64"/>
      <c r="Q723" s="45">
        <f t="shared" si="22"/>
        <v>0</v>
      </c>
      <c r="R723" s="66"/>
      <c r="S723" s="4" t="str">
        <f t="shared" si="23"/>
        <v/>
      </c>
    </row>
    <row r="724" spans="1:19" x14ac:dyDescent="0.25">
      <c r="A724" s="46">
        <v>710</v>
      </c>
      <c r="B724" s="46">
        <v>2278239</v>
      </c>
      <c r="C724" s="46" t="s">
        <v>1764</v>
      </c>
      <c r="D724" s="46" t="s">
        <v>1765</v>
      </c>
      <c r="E724" s="47" t="s">
        <v>436</v>
      </c>
      <c r="F724" s="47" t="s">
        <v>1715</v>
      </c>
      <c r="G724" s="47" t="s">
        <v>1762</v>
      </c>
      <c r="H724" s="48" t="s">
        <v>1766</v>
      </c>
      <c r="I724" s="47" t="s">
        <v>1763</v>
      </c>
      <c r="J724" s="48" t="s">
        <v>73</v>
      </c>
      <c r="K724" s="47" t="s">
        <v>1</v>
      </c>
      <c r="L724" s="48">
        <v>155</v>
      </c>
      <c r="M724" s="48">
        <v>248387</v>
      </c>
      <c r="N724" s="48">
        <v>589470</v>
      </c>
      <c r="O724" s="64"/>
      <c r="P724" s="64"/>
      <c r="Q724" s="45">
        <f t="shared" si="22"/>
        <v>0</v>
      </c>
      <c r="R724" s="66"/>
      <c r="S724" s="4" t="str">
        <f t="shared" si="23"/>
        <v/>
      </c>
    </row>
    <row r="725" spans="1:19" x14ac:dyDescent="0.25">
      <c r="A725" s="42">
        <v>711</v>
      </c>
      <c r="B725" s="46">
        <v>2284560</v>
      </c>
      <c r="C725" s="46" t="s">
        <v>1773</v>
      </c>
      <c r="D725" s="46" t="s">
        <v>1774</v>
      </c>
      <c r="E725" s="47" t="s">
        <v>436</v>
      </c>
      <c r="F725" s="47" t="s">
        <v>1715</v>
      </c>
      <c r="G725" s="47" t="s">
        <v>1767</v>
      </c>
      <c r="H725" s="48" t="s">
        <v>1775</v>
      </c>
      <c r="I725" s="47" t="s">
        <v>1772</v>
      </c>
      <c r="J725" s="48" t="s">
        <v>73</v>
      </c>
      <c r="K725" s="47" t="s">
        <v>1</v>
      </c>
      <c r="L725" s="48">
        <v>121</v>
      </c>
      <c r="M725" s="48">
        <v>256410</v>
      </c>
      <c r="N725" s="48">
        <v>551180</v>
      </c>
      <c r="O725" s="64"/>
      <c r="P725" s="64"/>
      <c r="Q725" s="45">
        <f t="shared" si="22"/>
        <v>0</v>
      </c>
      <c r="R725" s="66"/>
      <c r="S725" s="4" t="str">
        <f t="shared" si="23"/>
        <v/>
      </c>
    </row>
    <row r="726" spans="1:19" x14ac:dyDescent="0.25">
      <c r="A726" s="46">
        <v>712</v>
      </c>
      <c r="B726" s="46">
        <v>2284544</v>
      </c>
      <c r="C726" s="46" t="s">
        <v>1769</v>
      </c>
      <c r="D726" s="46" t="s">
        <v>1770</v>
      </c>
      <c r="E726" s="47" t="s">
        <v>436</v>
      </c>
      <c r="F726" s="47" t="s">
        <v>1715</v>
      </c>
      <c r="G726" s="47" t="s">
        <v>1767</v>
      </c>
      <c r="H726" s="48" t="s">
        <v>1771</v>
      </c>
      <c r="I726" s="47" t="s">
        <v>1768</v>
      </c>
      <c r="J726" s="48" t="s">
        <v>73</v>
      </c>
      <c r="K726" s="47" t="s">
        <v>1</v>
      </c>
      <c r="L726" s="48">
        <v>32</v>
      </c>
      <c r="M726" s="48">
        <v>261973</v>
      </c>
      <c r="N726" s="48">
        <v>555061</v>
      </c>
      <c r="O726" s="64"/>
      <c r="P726" s="64"/>
      <c r="Q726" s="45">
        <f t="shared" si="22"/>
        <v>0</v>
      </c>
      <c r="R726" s="66"/>
      <c r="S726" s="4" t="str">
        <f t="shared" si="23"/>
        <v/>
      </c>
    </row>
    <row r="727" spans="1:19" x14ac:dyDescent="0.25">
      <c r="A727" s="46">
        <v>713</v>
      </c>
      <c r="B727" s="46">
        <v>2288454</v>
      </c>
      <c r="C727" s="46" t="s">
        <v>1786</v>
      </c>
      <c r="D727" s="46" t="s">
        <v>1787</v>
      </c>
      <c r="E727" s="47" t="s">
        <v>436</v>
      </c>
      <c r="F727" s="47" t="s">
        <v>1715</v>
      </c>
      <c r="G727" s="47" t="s">
        <v>1776</v>
      </c>
      <c r="H727" s="48" t="s">
        <v>1788</v>
      </c>
      <c r="I727" s="47" t="s">
        <v>1785</v>
      </c>
      <c r="J727" s="48" t="s">
        <v>73</v>
      </c>
      <c r="K727" s="47" t="s">
        <v>1</v>
      </c>
      <c r="L727" s="48">
        <v>52</v>
      </c>
      <c r="M727" s="48">
        <v>254836</v>
      </c>
      <c r="N727" s="48">
        <v>582012</v>
      </c>
      <c r="O727" s="64"/>
      <c r="P727" s="64"/>
      <c r="Q727" s="45">
        <f t="shared" si="22"/>
        <v>0</v>
      </c>
      <c r="R727" s="66"/>
      <c r="S727" s="4" t="str">
        <f t="shared" si="23"/>
        <v/>
      </c>
    </row>
    <row r="728" spans="1:19" x14ac:dyDescent="0.25">
      <c r="A728" s="46">
        <v>714</v>
      </c>
      <c r="B728" s="46">
        <v>2286179</v>
      </c>
      <c r="C728" s="46" t="s">
        <v>1778</v>
      </c>
      <c r="D728" s="46" t="s">
        <v>1779</v>
      </c>
      <c r="E728" s="47" t="s">
        <v>436</v>
      </c>
      <c r="F728" s="47" t="s">
        <v>1715</v>
      </c>
      <c r="G728" s="47" t="s">
        <v>1776</v>
      </c>
      <c r="H728" s="48" t="s">
        <v>1780</v>
      </c>
      <c r="I728" s="47" t="s">
        <v>1777</v>
      </c>
      <c r="J728" s="48" t="s">
        <v>73</v>
      </c>
      <c r="K728" s="47" t="s">
        <v>1</v>
      </c>
      <c r="L728" s="48">
        <v>53</v>
      </c>
      <c r="M728" s="48">
        <v>257183</v>
      </c>
      <c r="N728" s="48">
        <v>580684</v>
      </c>
      <c r="O728" s="64"/>
      <c r="P728" s="64"/>
      <c r="Q728" s="45">
        <f t="shared" si="22"/>
        <v>0</v>
      </c>
      <c r="R728" s="66"/>
      <c r="S728" s="4" t="str">
        <f t="shared" si="23"/>
        <v/>
      </c>
    </row>
    <row r="729" spans="1:19" x14ac:dyDescent="0.25">
      <c r="A729" s="46">
        <v>715</v>
      </c>
      <c r="B729" s="46">
        <v>9633336</v>
      </c>
      <c r="C729" s="46" t="s">
        <v>1790</v>
      </c>
      <c r="D729" s="46" t="s">
        <v>1791</v>
      </c>
      <c r="E729" s="47" t="s">
        <v>436</v>
      </c>
      <c r="F729" s="47" t="s">
        <v>1715</v>
      </c>
      <c r="G729" s="47" t="s">
        <v>1776</v>
      </c>
      <c r="H729" s="48" t="s">
        <v>1792</v>
      </c>
      <c r="I729" s="47" t="s">
        <v>1789</v>
      </c>
      <c r="J729" s="48" t="s">
        <v>73</v>
      </c>
      <c r="K729" s="47" t="s">
        <v>1</v>
      </c>
      <c r="L729" s="48" t="s">
        <v>440</v>
      </c>
      <c r="M729" s="48">
        <v>250153</v>
      </c>
      <c r="N729" s="48">
        <v>577534</v>
      </c>
      <c r="O729" s="64"/>
      <c r="P729" s="64"/>
      <c r="Q729" s="45">
        <f t="shared" si="22"/>
        <v>0</v>
      </c>
      <c r="R729" s="66"/>
      <c r="S729" s="4" t="str">
        <f t="shared" si="23"/>
        <v/>
      </c>
    </row>
    <row r="730" spans="1:19" x14ac:dyDescent="0.25">
      <c r="A730" s="42">
        <v>716</v>
      </c>
      <c r="B730" s="46">
        <v>9633337</v>
      </c>
      <c r="C730" s="46" t="s">
        <v>1782</v>
      </c>
      <c r="D730" s="46" t="s">
        <v>1783</v>
      </c>
      <c r="E730" s="47" t="s">
        <v>436</v>
      </c>
      <c r="F730" s="47" t="s">
        <v>1715</v>
      </c>
      <c r="G730" s="47" t="s">
        <v>1776</v>
      </c>
      <c r="H730" s="48" t="s">
        <v>1784</v>
      </c>
      <c r="I730" s="47" t="s">
        <v>1781</v>
      </c>
      <c r="J730" s="48" t="s">
        <v>73</v>
      </c>
      <c r="K730" s="47" t="s">
        <v>1</v>
      </c>
      <c r="L730" s="48" t="s">
        <v>440</v>
      </c>
      <c r="M730" s="48">
        <v>253332</v>
      </c>
      <c r="N730" s="48">
        <v>576611</v>
      </c>
      <c r="O730" s="64"/>
      <c r="P730" s="64"/>
      <c r="Q730" s="45">
        <f t="shared" si="22"/>
        <v>0</v>
      </c>
      <c r="R730" s="66"/>
      <c r="S730" s="4" t="str">
        <f t="shared" si="23"/>
        <v/>
      </c>
    </row>
    <row r="731" spans="1:19" x14ac:dyDescent="0.25">
      <c r="A731" s="46">
        <v>717</v>
      </c>
      <c r="B731" s="46">
        <v>2296335</v>
      </c>
      <c r="C731" s="46" t="s">
        <v>1832</v>
      </c>
      <c r="D731" s="46" t="s">
        <v>1833</v>
      </c>
      <c r="E731" s="47" t="s">
        <v>436</v>
      </c>
      <c r="F731" s="47" t="s">
        <v>1715</v>
      </c>
      <c r="G731" s="47" t="s">
        <v>1822</v>
      </c>
      <c r="H731" s="48" t="s">
        <v>1834</v>
      </c>
      <c r="I731" s="47" t="s">
        <v>1831</v>
      </c>
      <c r="J731" s="48" t="s">
        <v>73</v>
      </c>
      <c r="K731" s="47" t="s">
        <v>1</v>
      </c>
      <c r="L731" s="48">
        <v>48</v>
      </c>
      <c r="M731" s="48">
        <v>248133</v>
      </c>
      <c r="N731" s="48">
        <v>541297</v>
      </c>
      <c r="O731" s="64"/>
      <c r="P731" s="64"/>
      <c r="Q731" s="45">
        <f t="shared" si="22"/>
        <v>0</v>
      </c>
      <c r="R731" s="66"/>
      <c r="S731" s="4" t="str">
        <f t="shared" si="23"/>
        <v/>
      </c>
    </row>
    <row r="732" spans="1:19" x14ac:dyDescent="0.25">
      <c r="A732" s="46">
        <v>718</v>
      </c>
      <c r="B732" s="46">
        <v>2293175</v>
      </c>
      <c r="C732" s="46" t="s">
        <v>1824</v>
      </c>
      <c r="D732" s="46" t="s">
        <v>1825</v>
      </c>
      <c r="E732" s="47" t="s">
        <v>436</v>
      </c>
      <c r="F732" s="47" t="s">
        <v>1715</v>
      </c>
      <c r="G732" s="47" t="s">
        <v>1822</v>
      </c>
      <c r="H732" s="48" t="s">
        <v>1826</v>
      </c>
      <c r="I732" s="47" t="s">
        <v>1823</v>
      </c>
      <c r="J732" s="48" t="s">
        <v>73</v>
      </c>
      <c r="K732" s="47" t="s">
        <v>1</v>
      </c>
      <c r="L732" s="48">
        <v>554</v>
      </c>
      <c r="M732" s="48">
        <v>253897</v>
      </c>
      <c r="N732" s="48">
        <v>540537</v>
      </c>
      <c r="O732" s="64"/>
      <c r="P732" s="64"/>
      <c r="Q732" s="45">
        <f t="shared" si="22"/>
        <v>0</v>
      </c>
      <c r="R732" s="66"/>
      <c r="S732" s="4" t="str">
        <f t="shared" si="23"/>
        <v/>
      </c>
    </row>
    <row r="733" spans="1:19" x14ac:dyDescent="0.25">
      <c r="A733" s="46">
        <v>719</v>
      </c>
      <c r="B733" s="46">
        <v>2294204</v>
      </c>
      <c r="C733" s="46" t="s">
        <v>1828</v>
      </c>
      <c r="D733" s="46" t="s">
        <v>1829</v>
      </c>
      <c r="E733" s="47" t="s">
        <v>436</v>
      </c>
      <c r="F733" s="47" t="s">
        <v>1715</v>
      </c>
      <c r="G733" s="47" t="s">
        <v>1822</v>
      </c>
      <c r="H733" s="48" t="s">
        <v>1830</v>
      </c>
      <c r="I733" s="47" t="s">
        <v>1827</v>
      </c>
      <c r="J733" s="48" t="s">
        <v>197</v>
      </c>
      <c r="K733" s="47" t="s">
        <v>26</v>
      </c>
      <c r="L733" s="48">
        <v>1</v>
      </c>
      <c r="M733" s="48">
        <v>250008</v>
      </c>
      <c r="N733" s="48">
        <v>547754</v>
      </c>
      <c r="O733" s="64"/>
      <c r="P733" s="64"/>
      <c r="Q733" s="45">
        <f t="shared" si="22"/>
        <v>0</v>
      </c>
      <c r="R733" s="66"/>
      <c r="S733" s="4" t="str">
        <f t="shared" si="23"/>
        <v/>
      </c>
    </row>
    <row r="734" spans="1:19" x14ac:dyDescent="0.25">
      <c r="A734" s="46">
        <v>720</v>
      </c>
      <c r="B734" s="46">
        <v>2304322</v>
      </c>
      <c r="C734" s="46" t="s">
        <v>1841</v>
      </c>
      <c r="D734" s="46" t="s">
        <v>1842</v>
      </c>
      <c r="E734" s="47" t="s">
        <v>436</v>
      </c>
      <c r="F734" s="47" t="s">
        <v>1715</v>
      </c>
      <c r="G734" s="47" t="s">
        <v>1835</v>
      </c>
      <c r="H734" s="48" t="s">
        <v>1843</v>
      </c>
      <c r="I734" s="47" t="s">
        <v>1840</v>
      </c>
      <c r="J734" s="48" t="s">
        <v>73</v>
      </c>
      <c r="K734" s="47" t="s">
        <v>1</v>
      </c>
      <c r="L734" s="48">
        <v>356</v>
      </c>
      <c r="M734" s="48">
        <v>242414</v>
      </c>
      <c r="N734" s="48">
        <v>557471</v>
      </c>
      <c r="O734" s="64"/>
      <c r="P734" s="64"/>
      <c r="Q734" s="45">
        <f t="shared" si="22"/>
        <v>0</v>
      </c>
      <c r="R734" s="66"/>
      <c r="S734" s="4" t="str">
        <f t="shared" si="23"/>
        <v/>
      </c>
    </row>
    <row r="735" spans="1:19" x14ac:dyDescent="0.25">
      <c r="A735" s="42">
        <v>721</v>
      </c>
      <c r="B735" s="46">
        <v>2306247</v>
      </c>
      <c r="C735" s="46" t="s">
        <v>1845</v>
      </c>
      <c r="D735" s="46" t="s">
        <v>1846</v>
      </c>
      <c r="E735" s="47" t="s">
        <v>436</v>
      </c>
      <c r="F735" s="47" t="s">
        <v>1715</v>
      </c>
      <c r="G735" s="47" t="s">
        <v>1835</v>
      </c>
      <c r="H735" s="48" t="s">
        <v>1847</v>
      </c>
      <c r="I735" s="47" t="s">
        <v>1844</v>
      </c>
      <c r="J735" s="48" t="s">
        <v>73</v>
      </c>
      <c r="K735" s="47" t="s">
        <v>1</v>
      </c>
      <c r="L735" s="48">
        <v>100</v>
      </c>
      <c r="M735" s="48">
        <v>239804</v>
      </c>
      <c r="N735" s="48">
        <v>557094</v>
      </c>
      <c r="O735" s="64"/>
      <c r="P735" s="64"/>
      <c r="Q735" s="45">
        <f t="shared" si="22"/>
        <v>0</v>
      </c>
      <c r="R735" s="66"/>
      <c r="S735" s="4" t="str">
        <f t="shared" si="23"/>
        <v/>
      </c>
    </row>
    <row r="736" spans="1:19" x14ac:dyDescent="0.25">
      <c r="A736" s="46">
        <v>722</v>
      </c>
      <c r="B736" s="46">
        <v>2302979</v>
      </c>
      <c r="C736" s="46" t="s">
        <v>1837</v>
      </c>
      <c r="D736" s="46" t="s">
        <v>1838</v>
      </c>
      <c r="E736" s="47" t="s">
        <v>436</v>
      </c>
      <c r="F736" s="47" t="s">
        <v>1715</v>
      </c>
      <c r="G736" s="47" t="s">
        <v>1835</v>
      </c>
      <c r="H736" s="48" t="s">
        <v>1839</v>
      </c>
      <c r="I736" s="47" t="s">
        <v>1836</v>
      </c>
      <c r="J736" s="48" t="s">
        <v>73</v>
      </c>
      <c r="K736" s="47" t="s">
        <v>1</v>
      </c>
      <c r="L736" s="48">
        <v>1</v>
      </c>
      <c r="M736" s="48">
        <v>235946</v>
      </c>
      <c r="N736" s="48">
        <v>555822</v>
      </c>
      <c r="O736" s="64"/>
      <c r="P736" s="64"/>
      <c r="Q736" s="45">
        <f t="shared" si="22"/>
        <v>0</v>
      </c>
      <c r="R736" s="66"/>
      <c r="S736" s="4" t="str">
        <f t="shared" si="23"/>
        <v/>
      </c>
    </row>
    <row r="737" spans="1:19" x14ac:dyDescent="0.25">
      <c r="A737" s="46">
        <v>723</v>
      </c>
      <c r="B737" s="46">
        <v>2314010</v>
      </c>
      <c r="C737" s="46" t="s">
        <v>1851</v>
      </c>
      <c r="D737" s="46" t="s">
        <v>1852</v>
      </c>
      <c r="E737" s="47" t="s">
        <v>436</v>
      </c>
      <c r="F737" s="47" t="s">
        <v>1715</v>
      </c>
      <c r="G737" s="47" t="s">
        <v>1848</v>
      </c>
      <c r="H737" s="48" t="s">
        <v>1853</v>
      </c>
      <c r="I737" s="47" t="s">
        <v>1849</v>
      </c>
      <c r="J737" s="48" t="s">
        <v>1854</v>
      </c>
      <c r="K737" s="47" t="s">
        <v>1850</v>
      </c>
      <c r="L737" s="48">
        <v>68</v>
      </c>
      <c r="M737" s="48">
        <v>233781</v>
      </c>
      <c r="N737" s="48">
        <v>566641</v>
      </c>
      <c r="O737" s="64"/>
      <c r="P737" s="64"/>
      <c r="Q737" s="45">
        <f t="shared" si="22"/>
        <v>0</v>
      </c>
      <c r="R737" s="66"/>
      <c r="S737" s="4" t="str">
        <f t="shared" si="23"/>
        <v/>
      </c>
    </row>
    <row r="738" spans="1:19" x14ac:dyDescent="0.25">
      <c r="A738" s="46">
        <v>724</v>
      </c>
      <c r="B738" s="46">
        <v>2329820</v>
      </c>
      <c r="C738" s="46" t="s">
        <v>1907</v>
      </c>
      <c r="D738" s="46" t="s">
        <v>1908</v>
      </c>
      <c r="E738" s="47" t="s">
        <v>436</v>
      </c>
      <c r="F738" s="47" t="s">
        <v>1715</v>
      </c>
      <c r="G738" s="47" t="s">
        <v>1905</v>
      </c>
      <c r="H738" s="48" t="s">
        <v>1909</v>
      </c>
      <c r="I738" s="47" t="s">
        <v>1906</v>
      </c>
      <c r="J738" s="48" t="s">
        <v>73</v>
      </c>
      <c r="K738" s="47" t="s">
        <v>1</v>
      </c>
      <c r="L738" s="48">
        <v>80</v>
      </c>
      <c r="M738" s="48">
        <v>265834</v>
      </c>
      <c r="N738" s="48">
        <v>575409</v>
      </c>
      <c r="O738" s="64"/>
      <c r="P738" s="64"/>
      <c r="Q738" s="45">
        <f t="shared" si="22"/>
        <v>0</v>
      </c>
      <c r="R738" s="66"/>
      <c r="S738" s="4" t="str">
        <f t="shared" si="23"/>
        <v/>
      </c>
    </row>
    <row r="739" spans="1:19" x14ac:dyDescent="0.25">
      <c r="A739" s="46">
        <v>725</v>
      </c>
      <c r="B739" s="46">
        <v>2331705</v>
      </c>
      <c r="C739" s="46" t="s">
        <v>1911</v>
      </c>
      <c r="D739" s="46" t="s">
        <v>1912</v>
      </c>
      <c r="E739" s="47" t="s">
        <v>436</v>
      </c>
      <c r="F739" s="47" t="s">
        <v>1715</v>
      </c>
      <c r="G739" s="47" t="s">
        <v>1905</v>
      </c>
      <c r="H739" s="48" t="s">
        <v>1913</v>
      </c>
      <c r="I739" s="47" t="s">
        <v>1910</v>
      </c>
      <c r="J739" s="48" t="s">
        <v>73</v>
      </c>
      <c r="K739" s="47" t="s">
        <v>1</v>
      </c>
      <c r="L739" s="48">
        <v>19</v>
      </c>
      <c r="M739" s="48">
        <v>263351</v>
      </c>
      <c r="N739" s="48">
        <v>580993</v>
      </c>
      <c r="O739" s="64"/>
      <c r="P739" s="64"/>
      <c r="Q739" s="45">
        <f t="shared" si="22"/>
        <v>0</v>
      </c>
      <c r="R739" s="66"/>
      <c r="S739" s="4" t="str">
        <f t="shared" si="23"/>
        <v/>
      </c>
    </row>
    <row r="740" spans="1:19" x14ac:dyDescent="0.25">
      <c r="A740" s="42">
        <v>726</v>
      </c>
      <c r="B740" s="46">
        <v>2333931</v>
      </c>
      <c r="C740" s="46" t="s">
        <v>1920</v>
      </c>
      <c r="D740" s="46" t="s">
        <v>1921</v>
      </c>
      <c r="E740" s="47" t="s">
        <v>436</v>
      </c>
      <c r="F740" s="47" t="s">
        <v>1715</v>
      </c>
      <c r="G740" s="47" t="s">
        <v>1914</v>
      </c>
      <c r="H740" s="48" t="s">
        <v>1922</v>
      </c>
      <c r="I740" s="47" t="s">
        <v>1919</v>
      </c>
      <c r="J740" s="48" t="s">
        <v>197</v>
      </c>
      <c r="K740" s="47" t="s">
        <v>26</v>
      </c>
      <c r="L740" s="48">
        <v>12</v>
      </c>
      <c r="M740" s="48">
        <v>262301</v>
      </c>
      <c r="N740" s="48">
        <v>557730</v>
      </c>
      <c r="O740" s="64"/>
      <c r="P740" s="64"/>
      <c r="Q740" s="45">
        <f t="shared" si="22"/>
        <v>0</v>
      </c>
      <c r="R740" s="66"/>
      <c r="S740" s="4" t="str">
        <f t="shared" si="23"/>
        <v/>
      </c>
    </row>
    <row r="741" spans="1:19" x14ac:dyDescent="0.25">
      <c r="A741" s="46">
        <v>727</v>
      </c>
      <c r="B741" s="46">
        <v>2333689</v>
      </c>
      <c r="C741" s="46" t="s">
        <v>1916</v>
      </c>
      <c r="D741" s="46" t="s">
        <v>1917</v>
      </c>
      <c r="E741" s="47" t="s">
        <v>436</v>
      </c>
      <c r="F741" s="47" t="s">
        <v>1715</v>
      </c>
      <c r="G741" s="47" t="s">
        <v>1914</v>
      </c>
      <c r="H741" s="48" t="s">
        <v>1918</v>
      </c>
      <c r="I741" s="47" t="s">
        <v>1915</v>
      </c>
      <c r="J741" s="48" t="s">
        <v>197</v>
      </c>
      <c r="K741" s="47" t="s">
        <v>26</v>
      </c>
      <c r="L741" s="48">
        <v>55</v>
      </c>
      <c r="M741" s="48">
        <v>266189</v>
      </c>
      <c r="N741" s="48">
        <v>557598</v>
      </c>
      <c r="O741" s="64"/>
      <c r="P741" s="64"/>
      <c r="Q741" s="45">
        <f t="shared" si="22"/>
        <v>0</v>
      </c>
      <c r="R741" s="66"/>
      <c r="S741" s="4" t="str">
        <f t="shared" si="23"/>
        <v/>
      </c>
    </row>
    <row r="742" spans="1:19" x14ac:dyDescent="0.25">
      <c r="A742" s="46">
        <v>728</v>
      </c>
      <c r="B742" s="46">
        <v>7761837</v>
      </c>
      <c r="C742" s="46" t="s">
        <v>1935</v>
      </c>
      <c r="D742" s="46" t="s">
        <v>1936</v>
      </c>
      <c r="E742" s="47" t="s">
        <v>436</v>
      </c>
      <c r="F742" s="47" t="s">
        <v>1715</v>
      </c>
      <c r="G742" s="47" t="s">
        <v>1923</v>
      </c>
      <c r="H742" s="48" t="s">
        <v>1937</v>
      </c>
      <c r="I742" s="47" t="s">
        <v>1923</v>
      </c>
      <c r="J742" s="48" t="s">
        <v>1938</v>
      </c>
      <c r="K742" s="47" t="s">
        <v>1934</v>
      </c>
      <c r="L742" s="48">
        <v>20</v>
      </c>
      <c r="M742" s="48">
        <v>230172</v>
      </c>
      <c r="N742" s="48">
        <v>568933</v>
      </c>
      <c r="O742" s="64"/>
      <c r="P742" s="64"/>
      <c r="Q742" s="45">
        <f t="shared" si="22"/>
        <v>0</v>
      </c>
      <c r="R742" s="66"/>
      <c r="S742" s="4" t="str">
        <f t="shared" si="23"/>
        <v/>
      </c>
    </row>
    <row r="743" spans="1:19" x14ac:dyDescent="0.25">
      <c r="A743" s="46">
        <v>729</v>
      </c>
      <c r="B743" s="46">
        <v>7745000</v>
      </c>
      <c r="C743" s="46" t="s">
        <v>1940</v>
      </c>
      <c r="D743" s="46" t="s">
        <v>1941</v>
      </c>
      <c r="E743" s="47" t="s">
        <v>436</v>
      </c>
      <c r="F743" s="47" t="s">
        <v>1715</v>
      </c>
      <c r="G743" s="47" t="s">
        <v>1923</v>
      </c>
      <c r="H743" s="48" t="s">
        <v>1937</v>
      </c>
      <c r="I743" s="47" t="s">
        <v>1923</v>
      </c>
      <c r="J743" s="48" t="s">
        <v>1942</v>
      </c>
      <c r="K743" s="47" t="s">
        <v>1939</v>
      </c>
      <c r="L743" s="48">
        <v>35</v>
      </c>
      <c r="M743" s="48">
        <v>230109</v>
      </c>
      <c r="N743" s="48">
        <v>567755</v>
      </c>
      <c r="O743" s="64"/>
      <c r="P743" s="64"/>
      <c r="Q743" s="45">
        <f t="shared" si="22"/>
        <v>0</v>
      </c>
      <c r="R743" s="66"/>
      <c r="S743" s="4" t="str">
        <f t="shared" si="23"/>
        <v/>
      </c>
    </row>
    <row r="744" spans="1:19" x14ac:dyDescent="0.25">
      <c r="A744" s="46">
        <v>730</v>
      </c>
      <c r="B744" s="46">
        <v>9602313</v>
      </c>
      <c r="C744" s="46" t="s">
        <v>1931</v>
      </c>
      <c r="D744" s="46" t="s">
        <v>1932</v>
      </c>
      <c r="E744" s="47" t="s">
        <v>436</v>
      </c>
      <c r="F744" s="47" t="s">
        <v>1715</v>
      </c>
      <c r="G744" s="47" t="s">
        <v>1923</v>
      </c>
      <c r="H744" s="48" t="s">
        <v>1933</v>
      </c>
      <c r="I744" s="47" t="s">
        <v>1929</v>
      </c>
      <c r="J744" s="48" t="s">
        <v>73</v>
      </c>
      <c r="K744" s="47" t="s">
        <v>1930</v>
      </c>
      <c r="L744" s="48">
        <v>45</v>
      </c>
      <c r="M744" s="48">
        <v>230593</v>
      </c>
      <c r="N744" s="48">
        <v>569838</v>
      </c>
      <c r="O744" s="64"/>
      <c r="P744" s="64"/>
      <c r="Q744" s="45">
        <f t="shared" si="22"/>
        <v>0</v>
      </c>
      <c r="R744" s="66"/>
      <c r="S744" s="4" t="str">
        <f t="shared" si="23"/>
        <v/>
      </c>
    </row>
    <row r="745" spans="1:19" x14ac:dyDescent="0.25">
      <c r="A745" s="42">
        <v>731</v>
      </c>
      <c r="B745" s="46">
        <v>7680583</v>
      </c>
      <c r="C745" s="46" t="s">
        <v>1926</v>
      </c>
      <c r="D745" s="46" t="s">
        <v>1927</v>
      </c>
      <c r="E745" s="47" t="s">
        <v>436</v>
      </c>
      <c r="F745" s="47" t="s">
        <v>1715</v>
      </c>
      <c r="G745" s="47" t="s">
        <v>1923</v>
      </c>
      <c r="H745" s="48" t="s">
        <v>1928</v>
      </c>
      <c r="I745" s="47" t="s">
        <v>1924</v>
      </c>
      <c r="J745" s="48" t="s">
        <v>73</v>
      </c>
      <c r="K745" s="47" t="s">
        <v>1925</v>
      </c>
      <c r="L745" s="48">
        <v>27</v>
      </c>
      <c r="M745" s="48">
        <v>231916</v>
      </c>
      <c r="N745" s="48">
        <v>569795</v>
      </c>
      <c r="O745" s="64"/>
      <c r="P745" s="64"/>
      <c r="Q745" s="45">
        <f t="shared" si="22"/>
        <v>0</v>
      </c>
      <c r="R745" s="66"/>
      <c r="S745" s="4" t="str">
        <f t="shared" si="23"/>
        <v/>
      </c>
    </row>
    <row r="746" spans="1:19" x14ac:dyDescent="0.25">
      <c r="A746" s="46">
        <v>732</v>
      </c>
      <c r="B746" s="46">
        <v>7702572</v>
      </c>
      <c r="C746" s="46" t="s">
        <v>1955</v>
      </c>
      <c r="D746" s="46" t="s">
        <v>1956</v>
      </c>
      <c r="E746" s="47" t="s">
        <v>436</v>
      </c>
      <c r="F746" s="47" t="s">
        <v>1715</v>
      </c>
      <c r="G746" s="47" t="s">
        <v>1952</v>
      </c>
      <c r="H746" s="48" t="s">
        <v>1957</v>
      </c>
      <c r="I746" s="47" t="s">
        <v>1953</v>
      </c>
      <c r="J746" s="48" t="s">
        <v>1958</v>
      </c>
      <c r="K746" s="47" t="s">
        <v>1954</v>
      </c>
      <c r="L746" s="48">
        <v>16</v>
      </c>
      <c r="M746" s="48">
        <v>256103</v>
      </c>
      <c r="N746" s="48">
        <v>553658</v>
      </c>
      <c r="O746" s="64"/>
      <c r="P746" s="64"/>
      <c r="Q746" s="45">
        <f t="shared" si="22"/>
        <v>0</v>
      </c>
      <c r="R746" s="66"/>
      <c r="S746" s="4" t="str">
        <f t="shared" si="23"/>
        <v/>
      </c>
    </row>
    <row r="747" spans="1:19" x14ac:dyDescent="0.25">
      <c r="A747" s="46">
        <v>733</v>
      </c>
      <c r="B747" s="46">
        <v>2338784</v>
      </c>
      <c r="C747" s="46" t="s">
        <v>1960</v>
      </c>
      <c r="D747" s="46" t="s">
        <v>1961</v>
      </c>
      <c r="E747" s="47" t="s">
        <v>436</v>
      </c>
      <c r="F747" s="47" t="s">
        <v>1715</v>
      </c>
      <c r="G747" s="47" t="s">
        <v>1952</v>
      </c>
      <c r="H747" s="48" t="s">
        <v>1962</v>
      </c>
      <c r="I747" s="47" t="s">
        <v>1959</v>
      </c>
      <c r="J747" s="48" t="s">
        <v>1870</v>
      </c>
      <c r="K747" s="47" t="s">
        <v>1866</v>
      </c>
      <c r="L747" s="48">
        <v>172</v>
      </c>
      <c r="M747" s="48">
        <v>256086</v>
      </c>
      <c r="N747" s="48">
        <v>559031</v>
      </c>
      <c r="O747" s="64"/>
      <c r="P747" s="64"/>
      <c r="Q747" s="45">
        <f t="shared" si="22"/>
        <v>0</v>
      </c>
      <c r="R747" s="66"/>
      <c r="S747" s="4" t="str">
        <f t="shared" si="23"/>
        <v/>
      </c>
    </row>
    <row r="748" spans="1:19" x14ac:dyDescent="0.25">
      <c r="A748" s="46">
        <v>734</v>
      </c>
      <c r="B748" s="46">
        <v>2340970</v>
      </c>
      <c r="C748" s="46" t="s">
        <v>1965</v>
      </c>
      <c r="D748" s="46" t="s">
        <v>1966</v>
      </c>
      <c r="E748" s="47" t="s">
        <v>436</v>
      </c>
      <c r="F748" s="47" t="s">
        <v>1715</v>
      </c>
      <c r="G748" s="47" t="s">
        <v>1952</v>
      </c>
      <c r="H748" s="48" t="s">
        <v>1967</v>
      </c>
      <c r="I748" s="47" t="s">
        <v>1963</v>
      </c>
      <c r="J748" s="48" t="s">
        <v>1968</v>
      </c>
      <c r="K748" s="47" t="s">
        <v>1964</v>
      </c>
      <c r="L748" s="48">
        <v>8</v>
      </c>
      <c r="M748" s="48">
        <v>250544</v>
      </c>
      <c r="N748" s="48">
        <v>561176</v>
      </c>
      <c r="O748" s="64"/>
      <c r="P748" s="64"/>
      <c r="Q748" s="45">
        <f t="shared" si="22"/>
        <v>0</v>
      </c>
      <c r="R748" s="66"/>
      <c r="S748" s="4" t="str">
        <f t="shared" si="23"/>
        <v/>
      </c>
    </row>
    <row r="749" spans="1:19" x14ac:dyDescent="0.25">
      <c r="A749" s="46">
        <v>735</v>
      </c>
      <c r="B749" s="46">
        <v>9396731</v>
      </c>
      <c r="C749" s="46" t="s">
        <v>1988</v>
      </c>
      <c r="D749" s="46" t="s">
        <v>1989</v>
      </c>
      <c r="E749" s="47" t="s">
        <v>436</v>
      </c>
      <c r="F749" s="47" t="s">
        <v>1715</v>
      </c>
      <c r="G749" s="47" t="s">
        <v>1969</v>
      </c>
      <c r="H749" s="48" t="s">
        <v>1990</v>
      </c>
      <c r="I749" s="47" t="s">
        <v>1986</v>
      </c>
      <c r="J749" s="48" t="s">
        <v>73</v>
      </c>
      <c r="K749" s="47" t="s">
        <v>1987</v>
      </c>
      <c r="L749" s="48">
        <v>17</v>
      </c>
      <c r="M749" s="48">
        <v>249475</v>
      </c>
      <c r="N749" s="48">
        <v>550072</v>
      </c>
      <c r="O749" s="64"/>
      <c r="P749" s="64"/>
      <c r="Q749" s="45">
        <f t="shared" si="22"/>
        <v>0</v>
      </c>
      <c r="R749" s="66"/>
      <c r="S749" s="4" t="str">
        <f t="shared" si="23"/>
        <v/>
      </c>
    </row>
    <row r="750" spans="1:19" x14ac:dyDescent="0.25">
      <c r="A750" s="42">
        <v>736</v>
      </c>
      <c r="B750" s="46">
        <v>2345626</v>
      </c>
      <c r="C750" s="46" t="s">
        <v>1983</v>
      </c>
      <c r="D750" s="46" t="s">
        <v>1984</v>
      </c>
      <c r="E750" s="47" t="s">
        <v>436</v>
      </c>
      <c r="F750" s="47" t="s">
        <v>1715</v>
      </c>
      <c r="G750" s="47" t="s">
        <v>1969</v>
      </c>
      <c r="H750" s="48" t="s">
        <v>1985</v>
      </c>
      <c r="I750" s="47" t="s">
        <v>1982</v>
      </c>
      <c r="J750" s="48" t="s">
        <v>652</v>
      </c>
      <c r="K750" s="47" t="s">
        <v>648</v>
      </c>
      <c r="L750" s="48">
        <v>61</v>
      </c>
      <c r="M750" s="48">
        <v>253526</v>
      </c>
      <c r="N750" s="48">
        <v>554518</v>
      </c>
      <c r="O750" s="64"/>
      <c r="P750" s="64"/>
      <c r="Q750" s="45">
        <f t="shared" si="22"/>
        <v>0</v>
      </c>
      <c r="R750" s="66"/>
      <c r="S750" s="4" t="str">
        <f t="shared" si="23"/>
        <v/>
      </c>
    </row>
    <row r="751" spans="1:19" x14ac:dyDescent="0.25">
      <c r="A751" s="46">
        <v>737</v>
      </c>
      <c r="B751" s="46">
        <v>2351707</v>
      </c>
      <c r="C751" s="46" t="s">
        <v>2005</v>
      </c>
      <c r="D751" s="46" t="s">
        <v>2006</v>
      </c>
      <c r="E751" s="47" t="s">
        <v>436</v>
      </c>
      <c r="F751" s="47" t="s">
        <v>1715</v>
      </c>
      <c r="G751" s="47" t="s">
        <v>1969</v>
      </c>
      <c r="H751" s="48" t="s">
        <v>2007</v>
      </c>
      <c r="I751" s="47" t="s">
        <v>2004</v>
      </c>
      <c r="J751" s="48" t="s">
        <v>652</v>
      </c>
      <c r="K751" s="47" t="s">
        <v>648</v>
      </c>
      <c r="L751" s="48">
        <v>22</v>
      </c>
      <c r="M751" s="48">
        <v>254929</v>
      </c>
      <c r="N751" s="48">
        <v>556721</v>
      </c>
      <c r="O751" s="64"/>
      <c r="P751" s="64"/>
      <c r="Q751" s="45">
        <f t="shared" si="22"/>
        <v>0</v>
      </c>
      <c r="R751" s="66"/>
      <c r="S751" s="4" t="str">
        <f t="shared" si="23"/>
        <v/>
      </c>
    </row>
    <row r="752" spans="1:19" x14ac:dyDescent="0.25">
      <c r="A752" s="46">
        <v>738</v>
      </c>
      <c r="B752" s="46">
        <v>2348824</v>
      </c>
      <c r="C752" s="46" t="s">
        <v>1997</v>
      </c>
      <c r="D752" s="46" t="s">
        <v>1998</v>
      </c>
      <c r="E752" s="47" t="s">
        <v>436</v>
      </c>
      <c r="F752" s="47" t="s">
        <v>1715</v>
      </c>
      <c r="G752" s="47" t="s">
        <v>1969</v>
      </c>
      <c r="H752" s="48" t="s">
        <v>1999</v>
      </c>
      <c r="I752" s="47" t="s">
        <v>1995</v>
      </c>
      <c r="J752" s="48" t="s">
        <v>2000</v>
      </c>
      <c r="K752" s="47" t="s">
        <v>1996</v>
      </c>
      <c r="L752" s="48">
        <v>25</v>
      </c>
      <c r="M752" s="48">
        <v>250873</v>
      </c>
      <c r="N752" s="48">
        <v>550576</v>
      </c>
      <c r="O752" s="64"/>
      <c r="P752" s="64"/>
      <c r="Q752" s="45">
        <f t="shared" si="22"/>
        <v>0</v>
      </c>
      <c r="R752" s="66"/>
      <c r="S752" s="4" t="str">
        <f t="shared" si="23"/>
        <v/>
      </c>
    </row>
    <row r="753" spans="1:19" x14ac:dyDescent="0.25">
      <c r="A753" s="46">
        <v>739</v>
      </c>
      <c r="B753" s="46">
        <v>2344072</v>
      </c>
      <c r="C753" s="46" t="s">
        <v>1979</v>
      </c>
      <c r="D753" s="46" t="s">
        <v>1980</v>
      </c>
      <c r="E753" s="47" t="s">
        <v>436</v>
      </c>
      <c r="F753" s="47" t="s">
        <v>1715</v>
      </c>
      <c r="G753" s="47" t="s">
        <v>1969</v>
      </c>
      <c r="H753" s="48" t="s">
        <v>1981</v>
      </c>
      <c r="I753" s="47" t="s">
        <v>1978</v>
      </c>
      <c r="J753" s="48" t="s">
        <v>197</v>
      </c>
      <c r="K753" s="47" t="s">
        <v>26</v>
      </c>
      <c r="L753" s="48">
        <v>1</v>
      </c>
      <c r="M753" s="48">
        <v>251122</v>
      </c>
      <c r="N753" s="48">
        <v>558745</v>
      </c>
      <c r="O753" s="64"/>
      <c r="P753" s="64"/>
      <c r="Q753" s="45">
        <f t="shared" si="22"/>
        <v>0</v>
      </c>
      <c r="R753" s="66"/>
      <c r="S753" s="4" t="str">
        <f t="shared" si="23"/>
        <v/>
      </c>
    </row>
    <row r="754" spans="1:19" x14ac:dyDescent="0.25">
      <c r="A754" s="46">
        <v>740</v>
      </c>
      <c r="B754" s="46">
        <v>2347232</v>
      </c>
      <c r="C754" s="46" t="s">
        <v>1992</v>
      </c>
      <c r="D754" s="46" t="s">
        <v>1993</v>
      </c>
      <c r="E754" s="47" t="s">
        <v>436</v>
      </c>
      <c r="F754" s="47" t="s">
        <v>1715</v>
      </c>
      <c r="G754" s="47" t="s">
        <v>1969</v>
      </c>
      <c r="H754" s="48" t="s">
        <v>1994</v>
      </c>
      <c r="I754" s="47" t="s">
        <v>1991</v>
      </c>
      <c r="J754" s="48" t="s">
        <v>197</v>
      </c>
      <c r="K754" s="47" t="s">
        <v>26</v>
      </c>
      <c r="L754" s="48">
        <v>6</v>
      </c>
      <c r="M754" s="48">
        <v>253767</v>
      </c>
      <c r="N754" s="48">
        <v>550889</v>
      </c>
      <c r="O754" s="64"/>
      <c r="P754" s="64"/>
      <c r="Q754" s="45">
        <f t="shared" si="22"/>
        <v>0</v>
      </c>
      <c r="R754" s="66"/>
      <c r="S754" s="4" t="str">
        <f t="shared" si="23"/>
        <v/>
      </c>
    </row>
    <row r="755" spans="1:19" x14ac:dyDescent="0.25">
      <c r="A755" s="42">
        <v>741</v>
      </c>
      <c r="B755" s="46">
        <v>8356807</v>
      </c>
      <c r="C755" s="46" t="s">
        <v>2001</v>
      </c>
      <c r="D755" s="46" t="s">
        <v>2002</v>
      </c>
      <c r="E755" s="47" t="s">
        <v>436</v>
      </c>
      <c r="F755" s="47" t="s">
        <v>1715</v>
      </c>
      <c r="G755" s="47" t="s">
        <v>1969</v>
      </c>
      <c r="H755" s="48" t="s">
        <v>2003</v>
      </c>
      <c r="I755" s="47" t="s">
        <v>1969</v>
      </c>
      <c r="J755" s="48" t="s">
        <v>197</v>
      </c>
      <c r="K755" s="47" t="s">
        <v>26</v>
      </c>
      <c r="L755" s="48">
        <v>50</v>
      </c>
      <c r="M755" s="48">
        <v>250041</v>
      </c>
      <c r="N755" s="48">
        <v>557598</v>
      </c>
      <c r="O755" s="64"/>
      <c r="P755" s="64"/>
      <c r="Q755" s="45">
        <f t="shared" si="22"/>
        <v>0</v>
      </c>
      <c r="R755" s="66"/>
      <c r="S755" s="4" t="str">
        <f t="shared" si="23"/>
        <v/>
      </c>
    </row>
    <row r="756" spans="1:19" x14ac:dyDescent="0.25">
      <c r="A756" s="46">
        <v>742</v>
      </c>
      <c r="B756" s="46">
        <v>2343662</v>
      </c>
      <c r="C756" s="46" t="s">
        <v>1971</v>
      </c>
      <c r="D756" s="46" t="s">
        <v>1972</v>
      </c>
      <c r="E756" s="47" t="s">
        <v>436</v>
      </c>
      <c r="F756" s="47" t="s">
        <v>1715</v>
      </c>
      <c r="G756" s="47" t="s">
        <v>1969</v>
      </c>
      <c r="H756" s="48" t="s">
        <v>1973</v>
      </c>
      <c r="I756" s="47" t="s">
        <v>1970</v>
      </c>
      <c r="J756" s="48" t="s">
        <v>197</v>
      </c>
      <c r="K756" s="47" t="s">
        <v>26</v>
      </c>
      <c r="L756" s="48">
        <v>7</v>
      </c>
      <c r="M756" s="48">
        <v>253666</v>
      </c>
      <c r="N756" s="48">
        <v>556672</v>
      </c>
      <c r="O756" s="64"/>
      <c r="P756" s="64"/>
      <c r="Q756" s="45">
        <f t="shared" si="22"/>
        <v>0</v>
      </c>
      <c r="R756" s="66"/>
      <c r="S756" s="4" t="str">
        <f t="shared" si="23"/>
        <v/>
      </c>
    </row>
    <row r="757" spans="1:19" x14ac:dyDescent="0.25">
      <c r="A757" s="46">
        <v>743</v>
      </c>
      <c r="B757" s="46">
        <v>2343468</v>
      </c>
      <c r="C757" s="46" t="s">
        <v>1975</v>
      </c>
      <c r="D757" s="46" t="s">
        <v>1976</v>
      </c>
      <c r="E757" s="47" t="s">
        <v>436</v>
      </c>
      <c r="F757" s="47" t="s">
        <v>1715</v>
      </c>
      <c r="G757" s="47" t="s">
        <v>1969</v>
      </c>
      <c r="H757" s="48" t="s">
        <v>1973</v>
      </c>
      <c r="I757" s="47" t="s">
        <v>1970</v>
      </c>
      <c r="J757" s="48" t="s">
        <v>1977</v>
      </c>
      <c r="K757" s="47" t="s">
        <v>30</v>
      </c>
      <c r="L757" s="48" t="s">
        <v>1974</v>
      </c>
      <c r="M757" s="48">
        <v>251457</v>
      </c>
      <c r="N757" s="48">
        <v>557598</v>
      </c>
      <c r="O757" s="64"/>
      <c r="P757" s="64"/>
      <c r="Q757" s="45">
        <f t="shared" si="22"/>
        <v>0</v>
      </c>
      <c r="R757" s="66"/>
      <c r="S757" s="4" t="str">
        <f t="shared" si="23"/>
        <v/>
      </c>
    </row>
    <row r="758" spans="1:19" x14ac:dyDescent="0.25">
      <c r="A758" s="46">
        <v>744</v>
      </c>
      <c r="B758" s="46">
        <v>2354776</v>
      </c>
      <c r="C758" s="46" t="s">
        <v>2011</v>
      </c>
      <c r="D758" s="46" t="s">
        <v>2012</v>
      </c>
      <c r="E758" s="47" t="s">
        <v>436</v>
      </c>
      <c r="F758" s="47" t="s">
        <v>1715</v>
      </c>
      <c r="G758" s="47" t="s">
        <v>2008</v>
      </c>
      <c r="H758" s="48" t="s">
        <v>2013</v>
      </c>
      <c r="I758" s="47" t="s">
        <v>2009</v>
      </c>
      <c r="J758" s="48" t="s">
        <v>73</v>
      </c>
      <c r="K758" s="47" t="s">
        <v>2010</v>
      </c>
      <c r="L758" s="48">
        <v>11</v>
      </c>
      <c r="M758" s="48">
        <v>255447</v>
      </c>
      <c r="N758" s="48">
        <v>563102</v>
      </c>
      <c r="O758" s="64"/>
      <c r="P758" s="64"/>
      <c r="Q758" s="45">
        <f t="shared" si="22"/>
        <v>0</v>
      </c>
      <c r="R758" s="66"/>
      <c r="S758" s="4" t="str">
        <f t="shared" si="23"/>
        <v/>
      </c>
    </row>
    <row r="759" spans="1:19" x14ac:dyDescent="0.25">
      <c r="A759" s="46">
        <v>745</v>
      </c>
      <c r="B759" s="46">
        <v>2862595</v>
      </c>
      <c r="C759" s="46" t="s">
        <v>7100</v>
      </c>
      <c r="D759" s="46" t="s">
        <v>7101</v>
      </c>
      <c r="E759" s="47" t="s">
        <v>436</v>
      </c>
      <c r="F759" s="47" t="s">
        <v>7024</v>
      </c>
      <c r="G759" s="47" t="s">
        <v>7024</v>
      </c>
      <c r="H759" s="48" t="s">
        <v>7028</v>
      </c>
      <c r="I759" s="47" t="s">
        <v>7024</v>
      </c>
      <c r="J759" s="48" t="s">
        <v>7102</v>
      </c>
      <c r="K759" s="47" t="s">
        <v>7099</v>
      </c>
      <c r="L759" s="48">
        <v>35</v>
      </c>
      <c r="M759" s="48">
        <v>246975</v>
      </c>
      <c r="N759" s="48">
        <v>572495</v>
      </c>
      <c r="O759" s="64"/>
      <c r="P759" s="64"/>
      <c r="Q759" s="45">
        <f t="shared" si="22"/>
        <v>0</v>
      </c>
      <c r="R759" s="66"/>
      <c r="S759" s="4" t="str">
        <f t="shared" si="23"/>
        <v/>
      </c>
    </row>
    <row r="760" spans="1:19" x14ac:dyDescent="0.25">
      <c r="A760" s="42">
        <v>746</v>
      </c>
      <c r="B760" s="46">
        <v>2826331</v>
      </c>
      <c r="C760" s="46" t="s">
        <v>7086</v>
      </c>
      <c r="D760" s="46" t="s">
        <v>7087</v>
      </c>
      <c r="E760" s="47" t="s">
        <v>436</v>
      </c>
      <c r="F760" s="47" t="s">
        <v>7024</v>
      </c>
      <c r="G760" s="47" t="s">
        <v>7024</v>
      </c>
      <c r="H760" s="48" t="s">
        <v>7028</v>
      </c>
      <c r="I760" s="47" t="s">
        <v>7024</v>
      </c>
      <c r="J760" s="48" t="s">
        <v>7088</v>
      </c>
      <c r="K760" s="47" t="s">
        <v>7085</v>
      </c>
      <c r="L760" s="48">
        <v>18</v>
      </c>
      <c r="M760" s="48">
        <v>247531</v>
      </c>
      <c r="N760" s="48">
        <v>572321</v>
      </c>
      <c r="O760" s="64"/>
      <c r="P760" s="64"/>
      <c r="Q760" s="45">
        <f t="shared" si="22"/>
        <v>0</v>
      </c>
      <c r="R760" s="66"/>
      <c r="S760" s="4" t="str">
        <f t="shared" si="23"/>
        <v/>
      </c>
    </row>
    <row r="761" spans="1:19" x14ac:dyDescent="0.25">
      <c r="A761" s="46">
        <v>747</v>
      </c>
      <c r="B761" s="46">
        <v>2826701</v>
      </c>
      <c r="C761" s="46" t="s">
        <v>7094</v>
      </c>
      <c r="D761" s="46" t="s">
        <v>7095</v>
      </c>
      <c r="E761" s="47" t="s">
        <v>436</v>
      </c>
      <c r="F761" s="47" t="s">
        <v>7024</v>
      </c>
      <c r="G761" s="47" t="s">
        <v>7024</v>
      </c>
      <c r="H761" s="48" t="s">
        <v>7028</v>
      </c>
      <c r="I761" s="47" t="s">
        <v>7024</v>
      </c>
      <c r="J761" s="48" t="s">
        <v>7096</v>
      </c>
      <c r="K761" s="47" t="s">
        <v>7093</v>
      </c>
      <c r="L761" s="48">
        <v>29</v>
      </c>
      <c r="M761" s="48">
        <v>245898</v>
      </c>
      <c r="N761" s="48">
        <v>573146</v>
      </c>
      <c r="O761" s="64"/>
      <c r="P761" s="64"/>
      <c r="Q761" s="45">
        <f t="shared" si="22"/>
        <v>0</v>
      </c>
      <c r="R761" s="66"/>
      <c r="S761" s="4" t="str">
        <f t="shared" si="23"/>
        <v/>
      </c>
    </row>
    <row r="762" spans="1:19" x14ac:dyDescent="0.25">
      <c r="A762" s="46">
        <v>748</v>
      </c>
      <c r="B762" s="46">
        <v>2866290</v>
      </c>
      <c r="C762" s="46" t="s">
        <v>7134</v>
      </c>
      <c r="D762" s="46" t="s">
        <v>7135</v>
      </c>
      <c r="E762" s="47" t="s">
        <v>436</v>
      </c>
      <c r="F762" s="47" t="s">
        <v>7024</v>
      </c>
      <c r="G762" s="47" t="s">
        <v>7024</v>
      </c>
      <c r="H762" s="48" t="s">
        <v>7028</v>
      </c>
      <c r="I762" s="47" t="s">
        <v>7024</v>
      </c>
      <c r="J762" s="48" t="s">
        <v>7136</v>
      </c>
      <c r="K762" s="47" t="s">
        <v>7133</v>
      </c>
      <c r="L762" s="48">
        <v>12</v>
      </c>
      <c r="M762" s="48">
        <v>246165</v>
      </c>
      <c r="N762" s="48">
        <v>574532</v>
      </c>
      <c r="O762" s="64"/>
      <c r="P762" s="64"/>
      <c r="Q762" s="45">
        <f t="shared" si="22"/>
        <v>0</v>
      </c>
      <c r="R762" s="66"/>
      <c r="S762" s="4" t="str">
        <f t="shared" si="23"/>
        <v/>
      </c>
    </row>
    <row r="763" spans="1:19" x14ac:dyDescent="0.25">
      <c r="A763" s="46">
        <v>749</v>
      </c>
      <c r="B763" s="46">
        <v>2827355</v>
      </c>
      <c r="C763" s="46" t="s">
        <v>7157</v>
      </c>
      <c r="D763" s="46" t="s">
        <v>7158</v>
      </c>
      <c r="E763" s="47" t="s">
        <v>436</v>
      </c>
      <c r="F763" s="47" t="s">
        <v>7024</v>
      </c>
      <c r="G763" s="47" t="s">
        <v>7024</v>
      </c>
      <c r="H763" s="48" t="s">
        <v>7028</v>
      </c>
      <c r="I763" s="47" t="s">
        <v>7024</v>
      </c>
      <c r="J763" s="48" t="s">
        <v>7159</v>
      </c>
      <c r="K763" s="47" t="s">
        <v>7156</v>
      </c>
      <c r="L763" s="48">
        <v>1</v>
      </c>
      <c r="M763" s="48">
        <v>245496</v>
      </c>
      <c r="N763" s="48">
        <v>574889</v>
      </c>
      <c r="O763" s="64"/>
      <c r="P763" s="64"/>
      <c r="Q763" s="45">
        <f t="shared" si="22"/>
        <v>0</v>
      </c>
      <c r="R763" s="66"/>
      <c r="S763" s="4" t="str">
        <f t="shared" si="23"/>
        <v/>
      </c>
    </row>
    <row r="764" spans="1:19" x14ac:dyDescent="0.25">
      <c r="A764" s="46">
        <v>750</v>
      </c>
      <c r="B764" s="46">
        <v>2823124</v>
      </c>
      <c r="C764" s="46" t="s">
        <v>7165</v>
      </c>
      <c r="D764" s="46" t="s">
        <v>7166</v>
      </c>
      <c r="E764" s="47" t="s">
        <v>436</v>
      </c>
      <c r="F764" s="47" t="s">
        <v>7024</v>
      </c>
      <c r="G764" s="47" t="s">
        <v>7024</v>
      </c>
      <c r="H764" s="48" t="s">
        <v>7028</v>
      </c>
      <c r="I764" s="47" t="s">
        <v>7024</v>
      </c>
      <c r="J764" s="48" t="s">
        <v>7167</v>
      </c>
      <c r="K764" s="47" t="s">
        <v>7164</v>
      </c>
      <c r="L764" s="48">
        <v>4</v>
      </c>
      <c r="M764" s="48">
        <v>248295</v>
      </c>
      <c r="N764" s="48">
        <v>571496</v>
      </c>
      <c r="O764" s="64"/>
      <c r="P764" s="64"/>
      <c r="Q764" s="45">
        <f t="shared" si="22"/>
        <v>0</v>
      </c>
      <c r="R764" s="66"/>
      <c r="S764" s="4" t="str">
        <f t="shared" si="23"/>
        <v/>
      </c>
    </row>
    <row r="765" spans="1:19" x14ac:dyDescent="0.25">
      <c r="A765" s="42">
        <v>751</v>
      </c>
      <c r="B765" s="46">
        <v>2860940</v>
      </c>
      <c r="C765" s="46" t="s">
        <v>7054</v>
      </c>
      <c r="D765" s="46" t="s">
        <v>7055</v>
      </c>
      <c r="E765" s="47" t="s">
        <v>436</v>
      </c>
      <c r="F765" s="47" t="s">
        <v>7024</v>
      </c>
      <c r="G765" s="47" t="s">
        <v>7024</v>
      </c>
      <c r="H765" s="48" t="s">
        <v>7028</v>
      </c>
      <c r="I765" s="47" t="s">
        <v>7024</v>
      </c>
      <c r="J765" s="48" t="s">
        <v>7056</v>
      </c>
      <c r="K765" s="47" t="s">
        <v>7052</v>
      </c>
      <c r="L765" s="48" t="s">
        <v>7053</v>
      </c>
      <c r="M765" s="48">
        <v>239734</v>
      </c>
      <c r="N765" s="48">
        <v>567488</v>
      </c>
      <c r="O765" s="64"/>
      <c r="P765" s="64"/>
      <c r="Q765" s="45">
        <f t="shared" si="22"/>
        <v>0</v>
      </c>
      <c r="R765" s="66"/>
      <c r="S765" s="4" t="str">
        <f t="shared" si="23"/>
        <v/>
      </c>
    </row>
    <row r="766" spans="1:19" x14ac:dyDescent="0.25">
      <c r="A766" s="46">
        <v>752</v>
      </c>
      <c r="B766" s="46">
        <v>2858327</v>
      </c>
      <c r="C766" s="46" t="s">
        <v>7032</v>
      </c>
      <c r="D766" s="46" t="s">
        <v>7033</v>
      </c>
      <c r="E766" s="47" t="s">
        <v>436</v>
      </c>
      <c r="F766" s="47" t="s">
        <v>7024</v>
      </c>
      <c r="G766" s="47" t="s">
        <v>7024</v>
      </c>
      <c r="H766" s="48" t="s">
        <v>7028</v>
      </c>
      <c r="I766" s="47" t="s">
        <v>7024</v>
      </c>
      <c r="J766" s="48" t="s">
        <v>1958</v>
      </c>
      <c r="K766" s="47" t="s">
        <v>1954</v>
      </c>
      <c r="L766" s="48">
        <v>6</v>
      </c>
      <c r="M766" s="48">
        <v>243399</v>
      </c>
      <c r="N766" s="48">
        <v>567601</v>
      </c>
      <c r="O766" s="64"/>
      <c r="P766" s="64"/>
      <c r="Q766" s="45">
        <f t="shared" si="22"/>
        <v>0</v>
      </c>
      <c r="R766" s="66"/>
      <c r="S766" s="4" t="str">
        <f t="shared" si="23"/>
        <v/>
      </c>
    </row>
    <row r="767" spans="1:19" x14ac:dyDescent="0.25">
      <c r="A767" s="46">
        <v>753</v>
      </c>
      <c r="B767" s="46">
        <v>2858348</v>
      </c>
      <c r="C767" s="46" t="s">
        <v>7030</v>
      </c>
      <c r="D767" s="46" t="s">
        <v>7031</v>
      </c>
      <c r="E767" s="47" t="s">
        <v>436</v>
      </c>
      <c r="F767" s="47" t="s">
        <v>7024</v>
      </c>
      <c r="G767" s="47" t="s">
        <v>7024</v>
      </c>
      <c r="H767" s="48" t="s">
        <v>7028</v>
      </c>
      <c r="I767" s="47" t="s">
        <v>7024</v>
      </c>
      <c r="J767" s="48" t="s">
        <v>1958</v>
      </c>
      <c r="K767" s="47" t="s">
        <v>1954</v>
      </c>
      <c r="L767" s="48">
        <v>5</v>
      </c>
      <c r="M767" s="48">
        <v>243378</v>
      </c>
      <c r="N767" s="48">
        <v>567610</v>
      </c>
      <c r="O767" s="64"/>
      <c r="P767" s="64"/>
      <c r="Q767" s="45">
        <f t="shared" si="22"/>
        <v>0</v>
      </c>
      <c r="R767" s="66"/>
      <c r="S767" s="4" t="str">
        <f t="shared" si="23"/>
        <v/>
      </c>
    </row>
    <row r="768" spans="1:19" x14ac:dyDescent="0.25">
      <c r="A768" s="46">
        <v>754</v>
      </c>
      <c r="B768" s="46">
        <v>2859945</v>
      </c>
      <c r="C768" s="46" t="s">
        <v>7035</v>
      </c>
      <c r="D768" s="46" t="s">
        <v>7036</v>
      </c>
      <c r="E768" s="47" t="s">
        <v>436</v>
      </c>
      <c r="F768" s="47" t="s">
        <v>7024</v>
      </c>
      <c r="G768" s="47" t="s">
        <v>7024</v>
      </c>
      <c r="H768" s="48" t="s">
        <v>7028</v>
      </c>
      <c r="I768" s="47" t="s">
        <v>7024</v>
      </c>
      <c r="J768" s="48" t="s">
        <v>7037</v>
      </c>
      <c r="K768" s="47" t="s">
        <v>7034</v>
      </c>
      <c r="L768" s="48">
        <v>39</v>
      </c>
      <c r="M768" s="48">
        <v>245126</v>
      </c>
      <c r="N768" s="48">
        <v>572527</v>
      </c>
      <c r="O768" s="64"/>
      <c r="P768" s="64"/>
      <c r="Q768" s="45">
        <f t="shared" si="22"/>
        <v>0</v>
      </c>
      <c r="R768" s="66"/>
      <c r="S768" s="4" t="str">
        <f t="shared" si="23"/>
        <v/>
      </c>
    </row>
    <row r="769" spans="1:19" x14ac:dyDescent="0.25">
      <c r="A769" s="46">
        <v>755</v>
      </c>
      <c r="B769" s="46">
        <v>2840001</v>
      </c>
      <c r="C769" s="46" t="s">
        <v>7043</v>
      </c>
      <c r="D769" s="46" t="s">
        <v>7044</v>
      </c>
      <c r="E769" s="47" t="s">
        <v>436</v>
      </c>
      <c r="F769" s="47" t="s">
        <v>7024</v>
      </c>
      <c r="G769" s="47" t="s">
        <v>7024</v>
      </c>
      <c r="H769" s="48" t="s">
        <v>7028</v>
      </c>
      <c r="I769" s="47" t="s">
        <v>7024</v>
      </c>
      <c r="J769" s="48" t="s">
        <v>7045</v>
      </c>
      <c r="K769" s="47" t="s">
        <v>7042</v>
      </c>
      <c r="L769" s="48">
        <v>20</v>
      </c>
      <c r="M769" s="48">
        <v>239256</v>
      </c>
      <c r="N769" s="48">
        <v>568447</v>
      </c>
      <c r="O769" s="64"/>
      <c r="P769" s="64"/>
      <c r="Q769" s="45">
        <f t="shared" si="22"/>
        <v>0</v>
      </c>
      <c r="R769" s="66"/>
      <c r="S769" s="4" t="str">
        <f t="shared" si="23"/>
        <v/>
      </c>
    </row>
    <row r="770" spans="1:19" x14ac:dyDescent="0.25">
      <c r="A770" s="42">
        <v>756</v>
      </c>
      <c r="B770" s="46">
        <v>2861780</v>
      </c>
      <c r="C770" s="46" t="s">
        <v>7078</v>
      </c>
      <c r="D770" s="46" t="s">
        <v>7079</v>
      </c>
      <c r="E770" s="47" t="s">
        <v>436</v>
      </c>
      <c r="F770" s="47" t="s">
        <v>7024</v>
      </c>
      <c r="G770" s="47" t="s">
        <v>7024</v>
      </c>
      <c r="H770" s="48" t="s">
        <v>7028</v>
      </c>
      <c r="I770" s="47" t="s">
        <v>7024</v>
      </c>
      <c r="J770" s="48" t="s">
        <v>7080</v>
      </c>
      <c r="K770" s="47" t="s">
        <v>7077</v>
      </c>
      <c r="L770" s="48">
        <v>6</v>
      </c>
      <c r="M770" s="48">
        <v>239487</v>
      </c>
      <c r="N770" s="48">
        <v>572127</v>
      </c>
      <c r="O770" s="64"/>
      <c r="P770" s="64"/>
      <c r="Q770" s="45">
        <f t="shared" si="22"/>
        <v>0</v>
      </c>
      <c r="R770" s="66"/>
      <c r="S770" s="4" t="str">
        <f t="shared" si="23"/>
        <v/>
      </c>
    </row>
    <row r="771" spans="1:19" x14ac:dyDescent="0.25">
      <c r="A771" s="46">
        <v>757</v>
      </c>
      <c r="B771" s="46">
        <v>2861134</v>
      </c>
      <c r="C771" s="46" t="s">
        <v>7058</v>
      </c>
      <c r="D771" s="46" t="s">
        <v>7059</v>
      </c>
      <c r="E771" s="47" t="s">
        <v>436</v>
      </c>
      <c r="F771" s="47" t="s">
        <v>7024</v>
      </c>
      <c r="G771" s="47" t="s">
        <v>7024</v>
      </c>
      <c r="H771" s="48" t="s">
        <v>7028</v>
      </c>
      <c r="I771" s="47" t="s">
        <v>7024</v>
      </c>
      <c r="J771" s="48" t="s">
        <v>7060</v>
      </c>
      <c r="K771" s="47" t="s">
        <v>7057</v>
      </c>
      <c r="L771" s="48">
        <v>52</v>
      </c>
      <c r="M771" s="48">
        <v>242584</v>
      </c>
      <c r="N771" s="48">
        <v>573998</v>
      </c>
      <c r="O771" s="64"/>
      <c r="P771" s="64"/>
      <c r="Q771" s="45">
        <f t="shared" si="22"/>
        <v>0</v>
      </c>
      <c r="R771" s="66"/>
      <c r="S771" s="4" t="str">
        <f t="shared" si="23"/>
        <v/>
      </c>
    </row>
    <row r="772" spans="1:19" x14ac:dyDescent="0.25">
      <c r="A772" s="46">
        <v>758</v>
      </c>
      <c r="B772" s="46">
        <v>2812420</v>
      </c>
      <c r="C772" s="46" t="s">
        <v>7066</v>
      </c>
      <c r="D772" s="46" t="s">
        <v>7067</v>
      </c>
      <c r="E772" s="47" t="s">
        <v>436</v>
      </c>
      <c r="F772" s="47" t="s">
        <v>7024</v>
      </c>
      <c r="G772" s="47" t="s">
        <v>7024</v>
      </c>
      <c r="H772" s="48" t="s">
        <v>7028</v>
      </c>
      <c r="I772" s="47" t="s">
        <v>7024</v>
      </c>
      <c r="J772" s="48" t="s">
        <v>7068</v>
      </c>
      <c r="K772" s="47" t="s">
        <v>7065</v>
      </c>
      <c r="L772" s="48">
        <v>116</v>
      </c>
      <c r="M772" s="48">
        <v>249272</v>
      </c>
      <c r="N772" s="48">
        <v>568374</v>
      </c>
      <c r="O772" s="64"/>
      <c r="P772" s="64"/>
      <c r="Q772" s="45">
        <f t="shared" si="22"/>
        <v>0</v>
      </c>
      <c r="R772" s="66"/>
      <c r="S772" s="4" t="str">
        <f t="shared" si="23"/>
        <v/>
      </c>
    </row>
    <row r="773" spans="1:19" x14ac:dyDescent="0.25">
      <c r="A773" s="46">
        <v>759</v>
      </c>
      <c r="B773" s="46">
        <v>2834727</v>
      </c>
      <c r="C773" s="46" t="s">
        <v>7070</v>
      </c>
      <c r="D773" s="46" t="s">
        <v>7071</v>
      </c>
      <c r="E773" s="47" t="s">
        <v>436</v>
      </c>
      <c r="F773" s="47" t="s">
        <v>7024</v>
      </c>
      <c r="G773" s="47" t="s">
        <v>7024</v>
      </c>
      <c r="H773" s="48" t="s">
        <v>7028</v>
      </c>
      <c r="I773" s="47" t="s">
        <v>7024</v>
      </c>
      <c r="J773" s="48" t="s">
        <v>7072</v>
      </c>
      <c r="K773" s="47" t="s">
        <v>7069</v>
      </c>
      <c r="L773" s="48">
        <v>23</v>
      </c>
      <c r="M773" s="48">
        <v>241329</v>
      </c>
      <c r="N773" s="48">
        <v>571429</v>
      </c>
      <c r="O773" s="64"/>
      <c r="P773" s="64"/>
      <c r="Q773" s="45">
        <f t="shared" si="22"/>
        <v>0</v>
      </c>
      <c r="R773" s="66"/>
      <c r="S773" s="4" t="str">
        <f t="shared" si="23"/>
        <v/>
      </c>
    </row>
    <row r="774" spans="1:19" x14ac:dyDescent="0.25">
      <c r="A774" s="46">
        <v>760</v>
      </c>
      <c r="B774" s="46">
        <v>2867049</v>
      </c>
      <c r="C774" s="46" t="s">
        <v>7147</v>
      </c>
      <c r="D774" s="46" t="s">
        <v>7148</v>
      </c>
      <c r="E774" s="47" t="s">
        <v>436</v>
      </c>
      <c r="F774" s="47" t="s">
        <v>7024</v>
      </c>
      <c r="G774" s="47" t="s">
        <v>7024</v>
      </c>
      <c r="H774" s="48" t="s">
        <v>7028</v>
      </c>
      <c r="I774" s="47" t="s">
        <v>7024</v>
      </c>
      <c r="J774" s="48" t="s">
        <v>7149</v>
      </c>
      <c r="K774" s="47" t="s">
        <v>7145</v>
      </c>
      <c r="L774" s="48" t="s">
        <v>7146</v>
      </c>
      <c r="M774" s="48">
        <v>244116</v>
      </c>
      <c r="N774" s="48">
        <v>568279</v>
      </c>
      <c r="O774" s="64"/>
      <c r="P774" s="64"/>
      <c r="Q774" s="45">
        <f t="shared" si="22"/>
        <v>0</v>
      </c>
      <c r="R774" s="66"/>
      <c r="S774" s="4" t="str">
        <f t="shared" si="23"/>
        <v/>
      </c>
    </row>
    <row r="775" spans="1:19" x14ac:dyDescent="0.25">
      <c r="A775" s="42">
        <v>761</v>
      </c>
      <c r="B775" s="46">
        <v>2842732</v>
      </c>
      <c r="C775" s="46" t="s">
        <v>7104</v>
      </c>
      <c r="D775" s="46" t="s">
        <v>7105</v>
      </c>
      <c r="E775" s="47" t="s">
        <v>436</v>
      </c>
      <c r="F775" s="47" t="s">
        <v>7024</v>
      </c>
      <c r="G775" s="47" t="s">
        <v>7024</v>
      </c>
      <c r="H775" s="48" t="s">
        <v>7028</v>
      </c>
      <c r="I775" s="47" t="s">
        <v>7024</v>
      </c>
      <c r="J775" s="48" t="s">
        <v>7106</v>
      </c>
      <c r="K775" s="47" t="s">
        <v>7103</v>
      </c>
      <c r="L775" s="48">
        <v>15</v>
      </c>
      <c r="M775" s="48">
        <v>238945</v>
      </c>
      <c r="N775" s="48">
        <v>572285</v>
      </c>
      <c r="O775" s="64"/>
      <c r="P775" s="64"/>
      <c r="Q775" s="45">
        <f t="shared" si="22"/>
        <v>0</v>
      </c>
      <c r="R775" s="66"/>
      <c r="S775" s="4" t="str">
        <f t="shared" si="23"/>
        <v/>
      </c>
    </row>
    <row r="776" spans="1:19" x14ac:dyDescent="0.25">
      <c r="A776" s="46">
        <v>762</v>
      </c>
      <c r="B776" s="46">
        <v>2832600</v>
      </c>
      <c r="C776" s="46" t="s">
        <v>7161</v>
      </c>
      <c r="D776" s="46" t="s">
        <v>7162</v>
      </c>
      <c r="E776" s="47" t="s">
        <v>436</v>
      </c>
      <c r="F776" s="47" t="s">
        <v>7024</v>
      </c>
      <c r="G776" s="47" t="s">
        <v>7024</v>
      </c>
      <c r="H776" s="48" t="s">
        <v>7028</v>
      </c>
      <c r="I776" s="47" t="s">
        <v>7024</v>
      </c>
      <c r="J776" s="48" t="s">
        <v>7163</v>
      </c>
      <c r="K776" s="47" t="s">
        <v>7160</v>
      </c>
      <c r="L776" s="48">
        <v>100</v>
      </c>
      <c r="M776" s="48">
        <v>241437</v>
      </c>
      <c r="N776" s="48">
        <v>567487</v>
      </c>
      <c r="O776" s="64"/>
      <c r="P776" s="64"/>
      <c r="Q776" s="45">
        <f t="shared" si="22"/>
        <v>0</v>
      </c>
      <c r="R776" s="66"/>
      <c r="S776" s="4" t="str">
        <f t="shared" si="23"/>
        <v/>
      </c>
    </row>
    <row r="777" spans="1:19" x14ac:dyDescent="0.25">
      <c r="A777" s="46">
        <v>763</v>
      </c>
      <c r="B777" s="46">
        <v>2860063</v>
      </c>
      <c r="C777" s="46" t="s">
        <v>7039</v>
      </c>
      <c r="D777" s="46" t="s">
        <v>7040</v>
      </c>
      <c r="E777" s="47" t="s">
        <v>436</v>
      </c>
      <c r="F777" s="47" t="s">
        <v>7024</v>
      </c>
      <c r="G777" s="47" t="s">
        <v>7024</v>
      </c>
      <c r="H777" s="48" t="s">
        <v>7028</v>
      </c>
      <c r="I777" s="47" t="s">
        <v>7024</v>
      </c>
      <c r="J777" s="48" t="s">
        <v>7041</v>
      </c>
      <c r="K777" s="47" t="s">
        <v>7038</v>
      </c>
      <c r="L777" s="48">
        <v>24</v>
      </c>
      <c r="M777" s="48">
        <v>247025</v>
      </c>
      <c r="N777" s="48">
        <v>565322</v>
      </c>
      <c r="O777" s="64"/>
      <c r="P777" s="64"/>
      <c r="Q777" s="45">
        <f t="shared" si="22"/>
        <v>0</v>
      </c>
      <c r="R777" s="66"/>
      <c r="S777" s="4" t="str">
        <f t="shared" si="23"/>
        <v/>
      </c>
    </row>
    <row r="778" spans="1:19" x14ac:dyDescent="0.25">
      <c r="A778" s="46">
        <v>764</v>
      </c>
      <c r="B778" s="46">
        <v>2825957</v>
      </c>
      <c r="C778" s="46" t="s">
        <v>7177</v>
      </c>
      <c r="D778" s="46" t="s">
        <v>7178</v>
      </c>
      <c r="E778" s="47" t="s">
        <v>436</v>
      </c>
      <c r="F778" s="47" t="s">
        <v>7024</v>
      </c>
      <c r="G778" s="47" t="s">
        <v>7024</v>
      </c>
      <c r="H778" s="48" t="s">
        <v>7028</v>
      </c>
      <c r="I778" s="47" t="s">
        <v>7024</v>
      </c>
      <c r="J778" s="48" t="s">
        <v>7179</v>
      </c>
      <c r="K778" s="47" t="s">
        <v>7176</v>
      </c>
      <c r="L778" s="48">
        <v>12</v>
      </c>
      <c r="M778" s="48">
        <v>248608</v>
      </c>
      <c r="N778" s="48">
        <v>584263</v>
      </c>
      <c r="O778" s="64"/>
      <c r="P778" s="64"/>
      <c r="Q778" s="45">
        <f t="shared" si="22"/>
        <v>0</v>
      </c>
      <c r="R778" s="66"/>
      <c r="S778" s="4" t="str">
        <f t="shared" si="23"/>
        <v/>
      </c>
    </row>
    <row r="779" spans="1:19" x14ac:dyDescent="0.25">
      <c r="A779" s="46">
        <v>765</v>
      </c>
      <c r="B779" s="46">
        <v>2861913</v>
      </c>
      <c r="C779" s="46" t="s">
        <v>7082</v>
      </c>
      <c r="D779" s="46" t="s">
        <v>7083</v>
      </c>
      <c r="E779" s="47" t="s">
        <v>436</v>
      </c>
      <c r="F779" s="47" t="s">
        <v>7024</v>
      </c>
      <c r="G779" s="47" t="s">
        <v>7024</v>
      </c>
      <c r="H779" s="48" t="s">
        <v>7028</v>
      </c>
      <c r="I779" s="47" t="s">
        <v>7024</v>
      </c>
      <c r="J779" s="48" t="s">
        <v>7084</v>
      </c>
      <c r="K779" s="47" t="s">
        <v>7081</v>
      </c>
      <c r="L779" s="48">
        <v>4</v>
      </c>
      <c r="M779" s="48">
        <v>249264</v>
      </c>
      <c r="N779" s="48">
        <v>564751</v>
      </c>
      <c r="O779" s="64"/>
      <c r="P779" s="64"/>
      <c r="Q779" s="45">
        <f t="shared" si="22"/>
        <v>0</v>
      </c>
      <c r="R779" s="66"/>
      <c r="S779" s="4" t="str">
        <f t="shared" si="23"/>
        <v/>
      </c>
    </row>
    <row r="780" spans="1:19" x14ac:dyDescent="0.25">
      <c r="A780" s="42">
        <v>766</v>
      </c>
      <c r="B780" s="46">
        <v>2853565</v>
      </c>
      <c r="C780" s="46" t="s">
        <v>7090</v>
      </c>
      <c r="D780" s="46" t="s">
        <v>7091</v>
      </c>
      <c r="E780" s="47" t="s">
        <v>436</v>
      </c>
      <c r="F780" s="47" t="s">
        <v>7024</v>
      </c>
      <c r="G780" s="47" t="s">
        <v>7024</v>
      </c>
      <c r="H780" s="48" t="s">
        <v>7028</v>
      </c>
      <c r="I780" s="47" t="s">
        <v>7024</v>
      </c>
      <c r="J780" s="48" t="s">
        <v>7092</v>
      </c>
      <c r="K780" s="47" t="s">
        <v>7089</v>
      </c>
      <c r="L780" s="48">
        <v>2</v>
      </c>
      <c r="M780" s="48">
        <v>247167</v>
      </c>
      <c r="N780" s="48">
        <v>569413</v>
      </c>
      <c r="O780" s="64"/>
      <c r="P780" s="64"/>
      <c r="Q780" s="45">
        <f t="shared" si="22"/>
        <v>0</v>
      </c>
      <c r="R780" s="66"/>
      <c r="S780" s="4" t="str">
        <f t="shared" si="23"/>
        <v/>
      </c>
    </row>
    <row r="781" spans="1:19" x14ac:dyDescent="0.25">
      <c r="A781" s="46">
        <v>767</v>
      </c>
      <c r="B781" s="46">
        <v>2865858</v>
      </c>
      <c r="C781" s="46" t="s">
        <v>7126</v>
      </c>
      <c r="D781" s="46" t="s">
        <v>7127</v>
      </c>
      <c r="E781" s="47" t="s">
        <v>436</v>
      </c>
      <c r="F781" s="47" t="s">
        <v>7024</v>
      </c>
      <c r="G781" s="47" t="s">
        <v>7024</v>
      </c>
      <c r="H781" s="48" t="s">
        <v>7028</v>
      </c>
      <c r="I781" s="47" t="s">
        <v>7024</v>
      </c>
      <c r="J781" s="48" t="s">
        <v>7128</v>
      </c>
      <c r="K781" s="47" t="s">
        <v>7125</v>
      </c>
      <c r="L781" s="48">
        <v>20</v>
      </c>
      <c r="M781" s="48">
        <v>238156</v>
      </c>
      <c r="N781" s="48">
        <v>572065</v>
      </c>
      <c r="O781" s="64"/>
      <c r="P781" s="64"/>
      <c r="Q781" s="45">
        <f t="shared" si="22"/>
        <v>0</v>
      </c>
      <c r="R781" s="66"/>
      <c r="S781" s="4" t="str">
        <f t="shared" si="23"/>
        <v/>
      </c>
    </row>
    <row r="782" spans="1:19" x14ac:dyDescent="0.25">
      <c r="A782" s="46">
        <v>768</v>
      </c>
      <c r="B782" s="46">
        <v>2863679</v>
      </c>
      <c r="C782" s="46" t="s">
        <v>7108</v>
      </c>
      <c r="D782" s="46" t="s">
        <v>7109</v>
      </c>
      <c r="E782" s="47" t="s">
        <v>436</v>
      </c>
      <c r="F782" s="47" t="s">
        <v>7024</v>
      </c>
      <c r="G782" s="47" t="s">
        <v>7024</v>
      </c>
      <c r="H782" s="48" t="s">
        <v>7028</v>
      </c>
      <c r="I782" s="47" t="s">
        <v>7024</v>
      </c>
      <c r="J782" s="48" t="s">
        <v>7110</v>
      </c>
      <c r="K782" s="47" t="s">
        <v>7107</v>
      </c>
      <c r="L782" s="48">
        <v>6</v>
      </c>
      <c r="M782" s="48">
        <v>243866</v>
      </c>
      <c r="N782" s="48">
        <v>567976</v>
      </c>
      <c r="O782" s="64"/>
      <c r="P782" s="64"/>
      <c r="Q782" s="45">
        <f t="shared" si="22"/>
        <v>0</v>
      </c>
      <c r="R782" s="66"/>
      <c r="S782" s="4" t="str">
        <f t="shared" si="23"/>
        <v/>
      </c>
    </row>
    <row r="783" spans="1:19" x14ac:dyDescent="0.25">
      <c r="A783" s="46">
        <v>769</v>
      </c>
      <c r="B783" s="46">
        <v>2862427</v>
      </c>
      <c r="C783" s="46" t="s">
        <v>7097</v>
      </c>
      <c r="D783" s="46" t="s">
        <v>7098</v>
      </c>
      <c r="E783" s="47" t="s">
        <v>436</v>
      </c>
      <c r="F783" s="47" t="s">
        <v>7024</v>
      </c>
      <c r="G783" s="47" t="s">
        <v>7024</v>
      </c>
      <c r="H783" s="48" t="s">
        <v>7028</v>
      </c>
      <c r="I783" s="47" t="s">
        <v>7024</v>
      </c>
      <c r="J783" s="48" t="s">
        <v>5727</v>
      </c>
      <c r="K783" s="47" t="s">
        <v>5723</v>
      </c>
      <c r="L783" s="48">
        <v>19</v>
      </c>
      <c r="M783" s="48">
        <v>244375</v>
      </c>
      <c r="N783" s="48">
        <v>568113</v>
      </c>
      <c r="O783" s="64"/>
      <c r="P783" s="64"/>
      <c r="Q783" s="45">
        <f t="shared" ref="Q783:Q846" si="24">ROUND((O783+12*P783)*1.23,2)</f>
        <v>0</v>
      </c>
      <c r="R783" s="66"/>
      <c r="S783" s="4" t="str">
        <f t="shared" ref="S783:S846" si="25">IF((COUNTBLANK(O783:P783)+COUNTBLANK(R783))=3,"",IF((COUNTBLANK(O783:P783)+COUNTBLANK(R783))&lt;&gt;0," Błąd: nie wszystkie wartości wypełnione.","")&amp;IF(P783&gt;200," Błąd: abonament przekracza 200 zł.",""))</f>
        <v/>
      </c>
    </row>
    <row r="784" spans="1:19" x14ac:dyDescent="0.25">
      <c r="A784" s="46">
        <v>770</v>
      </c>
      <c r="B784" s="46">
        <v>2854341</v>
      </c>
      <c r="C784" s="46" t="s">
        <v>7047</v>
      </c>
      <c r="D784" s="46" t="s">
        <v>7048</v>
      </c>
      <c r="E784" s="47" t="s">
        <v>436</v>
      </c>
      <c r="F784" s="47" t="s">
        <v>7024</v>
      </c>
      <c r="G784" s="47" t="s">
        <v>7024</v>
      </c>
      <c r="H784" s="48" t="s">
        <v>7028</v>
      </c>
      <c r="I784" s="47" t="s">
        <v>7024</v>
      </c>
      <c r="J784" s="48" t="s">
        <v>7049</v>
      </c>
      <c r="K784" s="47" t="s">
        <v>7046</v>
      </c>
      <c r="L784" s="48">
        <v>1</v>
      </c>
      <c r="M784" s="48">
        <v>246751</v>
      </c>
      <c r="N784" s="48">
        <v>569802</v>
      </c>
      <c r="O784" s="64"/>
      <c r="P784" s="64"/>
      <c r="Q784" s="45">
        <f t="shared" si="24"/>
        <v>0</v>
      </c>
      <c r="R784" s="66"/>
      <c r="S784" s="4" t="str">
        <f t="shared" si="25"/>
        <v/>
      </c>
    </row>
    <row r="785" spans="1:19" x14ac:dyDescent="0.25">
      <c r="A785" s="42">
        <v>771</v>
      </c>
      <c r="B785" s="46">
        <v>2863962</v>
      </c>
      <c r="C785" s="46" t="s">
        <v>7111</v>
      </c>
      <c r="D785" s="46" t="s">
        <v>7112</v>
      </c>
      <c r="E785" s="47" t="s">
        <v>436</v>
      </c>
      <c r="F785" s="47" t="s">
        <v>7024</v>
      </c>
      <c r="G785" s="47" t="s">
        <v>7024</v>
      </c>
      <c r="H785" s="48" t="s">
        <v>7028</v>
      </c>
      <c r="I785" s="47" t="s">
        <v>7024</v>
      </c>
      <c r="J785" s="48" t="s">
        <v>6803</v>
      </c>
      <c r="K785" s="47" t="s">
        <v>6798</v>
      </c>
      <c r="L785" s="48">
        <v>64</v>
      </c>
      <c r="M785" s="48">
        <v>242517</v>
      </c>
      <c r="N785" s="48">
        <v>571039</v>
      </c>
      <c r="O785" s="64"/>
      <c r="P785" s="64"/>
      <c r="Q785" s="45">
        <f t="shared" si="24"/>
        <v>0</v>
      </c>
      <c r="R785" s="66"/>
      <c r="S785" s="4" t="str">
        <f t="shared" si="25"/>
        <v/>
      </c>
    </row>
    <row r="786" spans="1:19" x14ac:dyDescent="0.25">
      <c r="A786" s="46">
        <v>772</v>
      </c>
      <c r="B786" s="46">
        <v>2831354</v>
      </c>
      <c r="C786" s="46" t="s">
        <v>7182</v>
      </c>
      <c r="D786" s="46" t="s">
        <v>7183</v>
      </c>
      <c r="E786" s="47" t="s">
        <v>436</v>
      </c>
      <c r="F786" s="47" t="s">
        <v>7024</v>
      </c>
      <c r="G786" s="47" t="s">
        <v>7024</v>
      </c>
      <c r="H786" s="48" t="s">
        <v>7028</v>
      </c>
      <c r="I786" s="47" t="s">
        <v>7024</v>
      </c>
      <c r="J786" s="48" t="s">
        <v>7184</v>
      </c>
      <c r="K786" s="47" t="s">
        <v>7180</v>
      </c>
      <c r="L786" s="48" t="s">
        <v>7181</v>
      </c>
      <c r="M786" s="48">
        <v>240861</v>
      </c>
      <c r="N786" s="48">
        <v>565466</v>
      </c>
      <c r="O786" s="64"/>
      <c r="P786" s="64"/>
      <c r="Q786" s="45">
        <f t="shared" si="24"/>
        <v>0</v>
      </c>
      <c r="R786" s="66"/>
      <c r="S786" s="4" t="str">
        <f t="shared" si="25"/>
        <v/>
      </c>
    </row>
    <row r="787" spans="1:19" x14ac:dyDescent="0.25">
      <c r="A787" s="46">
        <v>773</v>
      </c>
      <c r="B787" s="46">
        <v>6128649</v>
      </c>
      <c r="C787" s="46"/>
      <c r="D787" s="46">
        <v>125126</v>
      </c>
      <c r="E787" s="47" t="s">
        <v>436</v>
      </c>
      <c r="F787" s="47" t="s">
        <v>7024</v>
      </c>
      <c r="G787" s="47" t="s">
        <v>7024</v>
      </c>
      <c r="H787" s="48">
        <v>0</v>
      </c>
      <c r="I787" s="47" t="s">
        <v>7024</v>
      </c>
      <c r="J787" s="48">
        <v>0</v>
      </c>
      <c r="K787" s="47" t="s">
        <v>9394</v>
      </c>
      <c r="L787" s="48">
        <v>4</v>
      </c>
      <c r="M787" s="48">
        <v>244768</v>
      </c>
      <c r="N787" s="48">
        <v>566448</v>
      </c>
      <c r="O787" s="64"/>
      <c r="P787" s="64"/>
      <c r="Q787" s="45">
        <f t="shared" si="24"/>
        <v>0</v>
      </c>
      <c r="R787" s="66"/>
      <c r="S787" s="4" t="str">
        <f t="shared" si="25"/>
        <v/>
      </c>
    </row>
    <row r="788" spans="1:19" x14ac:dyDescent="0.25">
      <c r="A788" s="46">
        <v>774</v>
      </c>
      <c r="B788" s="46">
        <v>2815046</v>
      </c>
      <c r="C788" s="46" t="s">
        <v>7142</v>
      </c>
      <c r="D788" s="46" t="s">
        <v>7143</v>
      </c>
      <c r="E788" s="47" t="s">
        <v>436</v>
      </c>
      <c r="F788" s="47" t="s">
        <v>7024</v>
      </c>
      <c r="G788" s="47" t="s">
        <v>7024</v>
      </c>
      <c r="H788" s="48" t="s">
        <v>7028</v>
      </c>
      <c r="I788" s="47" t="s">
        <v>7024</v>
      </c>
      <c r="J788" s="48" t="s">
        <v>7144</v>
      </c>
      <c r="K788" s="47" t="s">
        <v>7141</v>
      </c>
      <c r="L788" s="48">
        <v>33</v>
      </c>
      <c r="M788" s="48">
        <v>246943</v>
      </c>
      <c r="N788" s="48">
        <v>565582</v>
      </c>
      <c r="O788" s="64"/>
      <c r="P788" s="64"/>
      <c r="Q788" s="45">
        <f t="shared" si="24"/>
        <v>0</v>
      </c>
      <c r="R788" s="66"/>
      <c r="S788" s="4" t="str">
        <f t="shared" si="25"/>
        <v/>
      </c>
    </row>
    <row r="789" spans="1:19" x14ac:dyDescent="0.25">
      <c r="A789" s="46">
        <v>775</v>
      </c>
      <c r="B789" s="46">
        <v>2840991</v>
      </c>
      <c r="C789" s="46" t="s">
        <v>7114</v>
      </c>
      <c r="D789" s="46" t="s">
        <v>7115</v>
      </c>
      <c r="E789" s="47" t="s">
        <v>436</v>
      </c>
      <c r="F789" s="47" t="s">
        <v>7024</v>
      </c>
      <c r="G789" s="47" t="s">
        <v>7024</v>
      </c>
      <c r="H789" s="48" t="s">
        <v>7028</v>
      </c>
      <c r="I789" s="47" t="s">
        <v>7024</v>
      </c>
      <c r="J789" s="48" t="s">
        <v>7116</v>
      </c>
      <c r="K789" s="47" t="s">
        <v>7113</v>
      </c>
      <c r="L789" s="48">
        <v>16</v>
      </c>
      <c r="M789" s="48">
        <v>238789</v>
      </c>
      <c r="N789" s="48">
        <v>569816</v>
      </c>
      <c r="O789" s="64"/>
      <c r="P789" s="64"/>
      <c r="Q789" s="45">
        <f t="shared" si="24"/>
        <v>0</v>
      </c>
      <c r="R789" s="66"/>
      <c r="S789" s="4" t="str">
        <f t="shared" si="25"/>
        <v/>
      </c>
    </row>
    <row r="790" spans="1:19" x14ac:dyDescent="0.25">
      <c r="A790" s="42">
        <v>776</v>
      </c>
      <c r="B790" s="46">
        <v>6348764</v>
      </c>
      <c r="C790" s="46"/>
      <c r="D790" s="46">
        <v>120461</v>
      </c>
      <c r="E790" s="47" t="s">
        <v>436</v>
      </c>
      <c r="F790" s="47" t="s">
        <v>7024</v>
      </c>
      <c r="G790" s="47" t="s">
        <v>7024</v>
      </c>
      <c r="H790" s="48">
        <v>950463</v>
      </c>
      <c r="I790" s="47" t="s">
        <v>7024</v>
      </c>
      <c r="J790" s="48">
        <v>16741</v>
      </c>
      <c r="K790" s="47" t="s">
        <v>9434</v>
      </c>
      <c r="L790" s="48" t="s">
        <v>9435</v>
      </c>
      <c r="M790" s="48">
        <v>238620</v>
      </c>
      <c r="N790" s="48">
        <v>561292</v>
      </c>
      <c r="O790" s="64"/>
      <c r="P790" s="64"/>
      <c r="Q790" s="45">
        <f t="shared" si="24"/>
        <v>0</v>
      </c>
      <c r="R790" s="66"/>
      <c r="S790" s="4" t="str">
        <f t="shared" si="25"/>
        <v/>
      </c>
    </row>
    <row r="791" spans="1:19" x14ac:dyDescent="0.25">
      <c r="A791" s="46">
        <v>777</v>
      </c>
      <c r="B791" s="46">
        <v>2812091</v>
      </c>
      <c r="C791" s="46" t="s">
        <v>7118</v>
      </c>
      <c r="D791" s="46" t="s">
        <v>7119</v>
      </c>
      <c r="E791" s="47" t="s">
        <v>436</v>
      </c>
      <c r="F791" s="47" t="s">
        <v>7024</v>
      </c>
      <c r="G791" s="47" t="s">
        <v>7024</v>
      </c>
      <c r="H791" s="48" t="s">
        <v>7028</v>
      </c>
      <c r="I791" s="47" t="s">
        <v>7024</v>
      </c>
      <c r="J791" s="48" t="s">
        <v>7120</v>
      </c>
      <c r="K791" s="47" t="s">
        <v>7117</v>
      </c>
      <c r="L791" s="48">
        <v>3</v>
      </c>
      <c r="M791" s="48">
        <v>248760</v>
      </c>
      <c r="N791" s="48">
        <v>567509</v>
      </c>
      <c r="O791" s="64"/>
      <c r="P791" s="64"/>
      <c r="Q791" s="45">
        <f t="shared" si="24"/>
        <v>0</v>
      </c>
      <c r="R791" s="66"/>
      <c r="S791" s="4" t="str">
        <f t="shared" si="25"/>
        <v/>
      </c>
    </row>
    <row r="792" spans="1:19" x14ac:dyDescent="0.25">
      <c r="A792" s="46">
        <v>778</v>
      </c>
      <c r="B792" s="46">
        <v>2837775</v>
      </c>
      <c r="C792" s="46" t="s">
        <v>7122</v>
      </c>
      <c r="D792" s="46" t="s">
        <v>7123</v>
      </c>
      <c r="E792" s="47" t="s">
        <v>436</v>
      </c>
      <c r="F792" s="47" t="s">
        <v>7024</v>
      </c>
      <c r="G792" s="47" t="s">
        <v>7024</v>
      </c>
      <c r="H792" s="48" t="s">
        <v>7028</v>
      </c>
      <c r="I792" s="47" t="s">
        <v>7024</v>
      </c>
      <c r="J792" s="48" t="s">
        <v>7124</v>
      </c>
      <c r="K792" s="47" t="s">
        <v>7121</v>
      </c>
      <c r="L792" s="48">
        <v>13</v>
      </c>
      <c r="M792" s="48">
        <v>240256</v>
      </c>
      <c r="N792" s="48">
        <v>565590</v>
      </c>
      <c r="O792" s="64"/>
      <c r="P792" s="64"/>
      <c r="Q792" s="45">
        <f t="shared" si="24"/>
        <v>0</v>
      </c>
      <c r="R792" s="66"/>
      <c r="S792" s="4" t="str">
        <f t="shared" si="25"/>
        <v/>
      </c>
    </row>
    <row r="793" spans="1:19" x14ac:dyDescent="0.25">
      <c r="A793" s="46">
        <v>779</v>
      </c>
      <c r="B793" s="46">
        <v>2854535</v>
      </c>
      <c r="C793" s="46" t="s">
        <v>7173</v>
      </c>
      <c r="D793" s="46" t="s">
        <v>7174</v>
      </c>
      <c r="E793" s="47" t="s">
        <v>436</v>
      </c>
      <c r="F793" s="47" t="s">
        <v>7024</v>
      </c>
      <c r="G793" s="47" t="s">
        <v>7024</v>
      </c>
      <c r="H793" s="48" t="s">
        <v>7028</v>
      </c>
      <c r="I793" s="47" t="s">
        <v>7024</v>
      </c>
      <c r="J793" s="48" t="s">
        <v>7175</v>
      </c>
      <c r="K793" s="47" t="s">
        <v>7172</v>
      </c>
      <c r="L793" s="48">
        <v>5</v>
      </c>
      <c r="M793" s="48">
        <v>246263</v>
      </c>
      <c r="N793" s="48">
        <v>570533</v>
      </c>
      <c r="O793" s="64"/>
      <c r="P793" s="64"/>
      <c r="Q793" s="45">
        <f t="shared" si="24"/>
        <v>0</v>
      </c>
      <c r="R793" s="66"/>
      <c r="S793" s="4" t="str">
        <f t="shared" si="25"/>
        <v/>
      </c>
    </row>
    <row r="794" spans="1:19" x14ac:dyDescent="0.25">
      <c r="A794" s="46">
        <v>780</v>
      </c>
      <c r="B794" s="46">
        <v>2834022</v>
      </c>
      <c r="C794" s="46" t="s">
        <v>7062</v>
      </c>
      <c r="D794" s="46" t="s">
        <v>7063</v>
      </c>
      <c r="E794" s="47" t="s">
        <v>436</v>
      </c>
      <c r="F794" s="47" t="s">
        <v>7024</v>
      </c>
      <c r="G794" s="47" t="s">
        <v>7024</v>
      </c>
      <c r="H794" s="48" t="s">
        <v>7028</v>
      </c>
      <c r="I794" s="47" t="s">
        <v>7024</v>
      </c>
      <c r="J794" s="48" t="s">
        <v>7064</v>
      </c>
      <c r="K794" s="47" t="s">
        <v>7061</v>
      </c>
      <c r="L794" s="48">
        <v>44</v>
      </c>
      <c r="M794" s="48">
        <v>241566</v>
      </c>
      <c r="N794" s="48">
        <v>571035</v>
      </c>
      <c r="O794" s="64"/>
      <c r="P794" s="64"/>
      <c r="Q794" s="45">
        <f t="shared" si="24"/>
        <v>0</v>
      </c>
      <c r="R794" s="66"/>
      <c r="S794" s="4" t="str">
        <f t="shared" si="25"/>
        <v/>
      </c>
    </row>
    <row r="795" spans="1:19" x14ac:dyDescent="0.25">
      <c r="A795" s="42">
        <v>781</v>
      </c>
      <c r="B795" s="46">
        <v>2839425</v>
      </c>
      <c r="C795" s="46" t="s">
        <v>7050</v>
      </c>
      <c r="D795" s="46" t="s">
        <v>7051</v>
      </c>
      <c r="E795" s="47" t="s">
        <v>436</v>
      </c>
      <c r="F795" s="47" t="s">
        <v>7024</v>
      </c>
      <c r="G795" s="47" t="s">
        <v>7024</v>
      </c>
      <c r="H795" s="48" t="s">
        <v>7028</v>
      </c>
      <c r="I795" s="47" t="s">
        <v>7024</v>
      </c>
      <c r="J795" s="48" t="s">
        <v>1063</v>
      </c>
      <c r="K795" s="47" t="s">
        <v>1059</v>
      </c>
      <c r="L795" s="48">
        <v>3</v>
      </c>
      <c r="M795" s="48">
        <v>239807</v>
      </c>
      <c r="N795" s="48">
        <v>567093</v>
      </c>
      <c r="O795" s="64"/>
      <c r="P795" s="64"/>
      <c r="Q795" s="45">
        <f t="shared" si="24"/>
        <v>0</v>
      </c>
      <c r="R795" s="66"/>
      <c r="S795" s="4" t="str">
        <f t="shared" si="25"/>
        <v/>
      </c>
    </row>
    <row r="796" spans="1:19" x14ac:dyDescent="0.25">
      <c r="A796" s="46">
        <v>782</v>
      </c>
      <c r="B796" s="46">
        <v>2854516</v>
      </c>
      <c r="C796" s="46" t="s">
        <v>7138</v>
      </c>
      <c r="D796" s="46" t="s">
        <v>7139</v>
      </c>
      <c r="E796" s="47" t="s">
        <v>436</v>
      </c>
      <c r="F796" s="47" t="s">
        <v>7024</v>
      </c>
      <c r="G796" s="47" t="s">
        <v>7024</v>
      </c>
      <c r="H796" s="48" t="s">
        <v>7028</v>
      </c>
      <c r="I796" s="47" t="s">
        <v>7024</v>
      </c>
      <c r="J796" s="48" t="s">
        <v>7140</v>
      </c>
      <c r="K796" s="47" t="s">
        <v>7137</v>
      </c>
      <c r="L796" s="48">
        <v>1</v>
      </c>
      <c r="M796" s="48">
        <v>246388</v>
      </c>
      <c r="N796" s="48">
        <v>570414</v>
      </c>
      <c r="O796" s="64"/>
      <c r="P796" s="64"/>
      <c r="Q796" s="45">
        <f t="shared" si="24"/>
        <v>0</v>
      </c>
      <c r="R796" s="66"/>
      <c r="S796" s="4" t="str">
        <f t="shared" si="25"/>
        <v/>
      </c>
    </row>
    <row r="797" spans="1:19" x14ac:dyDescent="0.25">
      <c r="A797" s="46">
        <v>783</v>
      </c>
      <c r="B797" s="46">
        <v>2856830</v>
      </c>
      <c r="C797" s="46" t="s">
        <v>7074</v>
      </c>
      <c r="D797" s="46" t="s">
        <v>7075</v>
      </c>
      <c r="E797" s="47" t="s">
        <v>436</v>
      </c>
      <c r="F797" s="47" t="s">
        <v>7024</v>
      </c>
      <c r="G797" s="47" t="s">
        <v>7024</v>
      </c>
      <c r="H797" s="48" t="s">
        <v>7028</v>
      </c>
      <c r="I797" s="47" t="s">
        <v>7024</v>
      </c>
      <c r="J797" s="48" t="s">
        <v>7076</v>
      </c>
      <c r="K797" s="47" t="s">
        <v>7073</v>
      </c>
      <c r="L797" s="48">
        <v>5</v>
      </c>
      <c r="M797" s="48">
        <v>244304</v>
      </c>
      <c r="N797" s="48">
        <v>569935</v>
      </c>
      <c r="O797" s="64"/>
      <c r="P797" s="64"/>
      <c r="Q797" s="45">
        <f t="shared" si="24"/>
        <v>0</v>
      </c>
      <c r="R797" s="66"/>
      <c r="S797" s="4" t="str">
        <f t="shared" si="25"/>
        <v/>
      </c>
    </row>
    <row r="798" spans="1:19" x14ac:dyDescent="0.25">
      <c r="A798" s="46">
        <v>784</v>
      </c>
      <c r="B798" s="46">
        <v>2855602</v>
      </c>
      <c r="C798" s="46" t="s">
        <v>7026</v>
      </c>
      <c r="D798" s="46" t="s">
        <v>7027</v>
      </c>
      <c r="E798" s="47" t="s">
        <v>436</v>
      </c>
      <c r="F798" s="47" t="s">
        <v>7024</v>
      </c>
      <c r="G798" s="47" t="s">
        <v>7024</v>
      </c>
      <c r="H798" s="48" t="s">
        <v>7028</v>
      </c>
      <c r="I798" s="47" t="s">
        <v>7024</v>
      </c>
      <c r="J798" s="48" t="s">
        <v>7029</v>
      </c>
      <c r="K798" s="47" t="s">
        <v>7025</v>
      </c>
      <c r="L798" s="48">
        <v>5</v>
      </c>
      <c r="M798" s="48">
        <v>244877</v>
      </c>
      <c r="N798" s="48">
        <v>566704</v>
      </c>
      <c r="O798" s="64"/>
      <c r="P798" s="64"/>
      <c r="Q798" s="45">
        <f t="shared" si="24"/>
        <v>0</v>
      </c>
      <c r="R798" s="66"/>
      <c r="S798" s="4" t="str">
        <f t="shared" si="25"/>
        <v/>
      </c>
    </row>
    <row r="799" spans="1:19" x14ac:dyDescent="0.25">
      <c r="A799" s="46">
        <v>785</v>
      </c>
      <c r="B799" s="46">
        <v>327675681</v>
      </c>
      <c r="C799" s="46"/>
      <c r="D799" s="46" t="s">
        <v>9052</v>
      </c>
      <c r="E799" s="47" t="s">
        <v>436</v>
      </c>
      <c r="F799" s="47" t="s">
        <v>7024</v>
      </c>
      <c r="G799" s="47" t="s">
        <v>7024</v>
      </c>
      <c r="H799" s="48">
        <v>950463</v>
      </c>
      <c r="I799" s="47" t="s">
        <v>7024</v>
      </c>
      <c r="J799" s="48">
        <v>22073</v>
      </c>
      <c r="K799" s="47" t="s">
        <v>6887</v>
      </c>
      <c r="L799" s="48">
        <v>18</v>
      </c>
      <c r="M799" s="48">
        <v>244355</v>
      </c>
      <c r="N799" s="48">
        <v>567326</v>
      </c>
      <c r="O799" s="64"/>
      <c r="P799" s="64"/>
      <c r="Q799" s="45">
        <f t="shared" si="24"/>
        <v>0</v>
      </c>
      <c r="R799" s="66"/>
      <c r="S799" s="4" t="str">
        <f t="shared" si="25"/>
        <v/>
      </c>
    </row>
    <row r="800" spans="1:19" x14ac:dyDescent="0.25">
      <c r="A800" s="42">
        <v>786</v>
      </c>
      <c r="B800" s="46">
        <v>2855592</v>
      </c>
      <c r="C800" s="46" t="s">
        <v>7130</v>
      </c>
      <c r="D800" s="46" t="s">
        <v>7131</v>
      </c>
      <c r="E800" s="47" t="s">
        <v>436</v>
      </c>
      <c r="F800" s="47" t="s">
        <v>7024</v>
      </c>
      <c r="G800" s="47" t="s">
        <v>7024</v>
      </c>
      <c r="H800" s="48" t="s">
        <v>7028</v>
      </c>
      <c r="I800" s="47" t="s">
        <v>7024</v>
      </c>
      <c r="J800" s="48" t="s">
        <v>7132</v>
      </c>
      <c r="K800" s="47" t="s">
        <v>7129</v>
      </c>
      <c r="L800" s="48">
        <v>25</v>
      </c>
      <c r="M800" s="48">
        <v>245063</v>
      </c>
      <c r="N800" s="48">
        <v>566731</v>
      </c>
      <c r="O800" s="64"/>
      <c r="P800" s="64"/>
      <c r="Q800" s="45">
        <f t="shared" si="24"/>
        <v>0</v>
      </c>
      <c r="R800" s="66"/>
      <c r="S800" s="4" t="str">
        <f t="shared" si="25"/>
        <v/>
      </c>
    </row>
    <row r="801" spans="1:19" x14ac:dyDescent="0.25">
      <c r="A801" s="46">
        <v>787</v>
      </c>
      <c r="B801" s="46">
        <v>2843077</v>
      </c>
      <c r="C801" s="46" t="s">
        <v>7151</v>
      </c>
      <c r="D801" s="46" t="s">
        <v>7152</v>
      </c>
      <c r="E801" s="47" t="s">
        <v>436</v>
      </c>
      <c r="F801" s="47" t="s">
        <v>7024</v>
      </c>
      <c r="G801" s="47" t="s">
        <v>7024</v>
      </c>
      <c r="H801" s="48" t="s">
        <v>7028</v>
      </c>
      <c r="I801" s="47" t="s">
        <v>7024</v>
      </c>
      <c r="J801" s="48" t="s">
        <v>7153</v>
      </c>
      <c r="K801" s="47" t="s">
        <v>7150</v>
      </c>
      <c r="L801" s="48">
        <v>9</v>
      </c>
      <c r="M801" s="48">
        <v>239678</v>
      </c>
      <c r="N801" s="48">
        <v>572771</v>
      </c>
      <c r="O801" s="64"/>
      <c r="P801" s="64"/>
      <c r="Q801" s="45">
        <f t="shared" si="24"/>
        <v>0</v>
      </c>
      <c r="R801" s="66"/>
      <c r="S801" s="4" t="str">
        <f t="shared" si="25"/>
        <v/>
      </c>
    </row>
    <row r="802" spans="1:19" x14ac:dyDescent="0.25">
      <c r="A802" s="46">
        <v>788</v>
      </c>
      <c r="B802" s="46">
        <v>2856260</v>
      </c>
      <c r="C802" s="46" t="s">
        <v>7154</v>
      </c>
      <c r="D802" s="46" t="s">
        <v>7155</v>
      </c>
      <c r="E802" s="47" t="s">
        <v>436</v>
      </c>
      <c r="F802" s="47" t="s">
        <v>7024</v>
      </c>
      <c r="G802" s="47" t="s">
        <v>7024</v>
      </c>
      <c r="H802" s="48" t="s">
        <v>7028</v>
      </c>
      <c r="I802" s="47" t="s">
        <v>7024</v>
      </c>
      <c r="J802" s="48" t="s">
        <v>1352</v>
      </c>
      <c r="K802" s="47" t="s">
        <v>1348</v>
      </c>
      <c r="L802" s="48">
        <v>22</v>
      </c>
      <c r="M802" s="48">
        <v>244842</v>
      </c>
      <c r="N802" s="48">
        <v>568186</v>
      </c>
      <c r="O802" s="64"/>
      <c r="P802" s="64"/>
      <c r="Q802" s="45">
        <f t="shared" si="24"/>
        <v>0</v>
      </c>
      <c r="R802" s="66"/>
      <c r="S802" s="4" t="str">
        <f t="shared" si="25"/>
        <v/>
      </c>
    </row>
    <row r="803" spans="1:19" x14ac:dyDescent="0.25">
      <c r="A803" s="46">
        <v>789</v>
      </c>
      <c r="B803" s="46">
        <v>2817781</v>
      </c>
      <c r="C803" s="46" t="s">
        <v>7169</v>
      </c>
      <c r="D803" s="46" t="s">
        <v>7170</v>
      </c>
      <c r="E803" s="47" t="s">
        <v>436</v>
      </c>
      <c r="F803" s="47" t="s">
        <v>7024</v>
      </c>
      <c r="G803" s="47" t="s">
        <v>7024</v>
      </c>
      <c r="H803" s="48" t="s">
        <v>7028</v>
      </c>
      <c r="I803" s="47" t="s">
        <v>7024</v>
      </c>
      <c r="J803" s="48" t="s">
        <v>7171</v>
      </c>
      <c r="K803" s="47" t="s">
        <v>7168</v>
      </c>
      <c r="L803" s="48">
        <v>30</v>
      </c>
      <c r="M803" s="48">
        <v>246420</v>
      </c>
      <c r="N803" s="48">
        <v>564017</v>
      </c>
      <c r="O803" s="64"/>
      <c r="P803" s="64"/>
      <c r="Q803" s="45">
        <f t="shared" si="24"/>
        <v>0</v>
      </c>
      <c r="R803" s="66"/>
      <c r="S803" s="4" t="str">
        <f t="shared" si="25"/>
        <v/>
      </c>
    </row>
    <row r="804" spans="1:19" x14ac:dyDescent="0.25">
      <c r="A804" s="46">
        <v>790</v>
      </c>
      <c r="B804" s="46">
        <v>88289164</v>
      </c>
      <c r="C804" s="46"/>
      <c r="D804" s="46">
        <v>56456</v>
      </c>
      <c r="E804" s="47" t="s">
        <v>436</v>
      </c>
      <c r="F804" s="47" t="s">
        <v>9044</v>
      </c>
      <c r="G804" s="47" t="s">
        <v>9045</v>
      </c>
      <c r="H804" s="48">
        <v>453925</v>
      </c>
      <c r="I804" s="47" t="s">
        <v>1520</v>
      </c>
      <c r="J804" s="48">
        <v>99999</v>
      </c>
      <c r="K804" s="47"/>
      <c r="L804" s="48">
        <v>52</v>
      </c>
      <c r="M804" s="53">
        <v>194863</v>
      </c>
      <c r="N804" s="53">
        <v>574561</v>
      </c>
      <c r="O804" s="64"/>
      <c r="P804" s="64"/>
      <c r="Q804" s="45">
        <f t="shared" si="24"/>
        <v>0</v>
      </c>
      <c r="R804" s="66"/>
      <c r="S804" s="4" t="str">
        <f t="shared" si="25"/>
        <v/>
      </c>
    </row>
    <row r="805" spans="1:19" x14ac:dyDescent="0.25">
      <c r="A805" s="42">
        <v>791</v>
      </c>
      <c r="B805" s="46">
        <v>345186624</v>
      </c>
      <c r="C805" s="46"/>
      <c r="D805" s="46">
        <v>272275</v>
      </c>
      <c r="E805" s="47" t="s">
        <v>436</v>
      </c>
      <c r="F805" s="47" t="s">
        <v>9044</v>
      </c>
      <c r="G805" s="47" t="s">
        <v>9045</v>
      </c>
      <c r="H805" s="48">
        <v>450708</v>
      </c>
      <c r="I805" s="47" t="s">
        <v>9046</v>
      </c>
      <c r="J805" s="48">
        <v>99999</v>
      </c>
      <c r="K805" s="47"/>
      <c r="L805" s="48">
        <v>762</v>
      </c>
      <c r="M805" s="48">
        <v>205315</v>
      </c>
      <c r="N805" s="48">
        <v>581922</v>
      </c>
      <c r="O805" s="64"/>
      <c r="P805" s="64"/>
      <c r="Q805" s="45">
        <f t="shared" si="24"/>
        <v>0</v>
      </c>
      <c r="R805" s="66"/>
      <c r="S805" s="4" t="str">
        <f t="shared" si="25"/>
        <v/>
      </c>
    </row>
    <row r="806" spans="1:19" x14ac:dyDescent="0.25">
      <c r="A806" s="46">
        <v>792</v>
      </c>
      <c r="B806" s="46">
        <v>82626362</v>
      </c>
      <c r="C806" s="46"/>
      <c r="D806" s="46" t="s">
        <v>9282</v>
      </c>
      <c r="E806" s="47" t="s">
        <v>436</v>
      </c>
      <c r="F806" s="47" t="s">
        <v>9044</v>
      </c>
      <c r="G806" s="47" t="s">
        <v>9045</v>
      </c>
      <c r="H806" s="48">
        <v>960697</v>
      </c>
      <c r="I806" s="47" t="s">
        <v>9045</v>
      </c>
      <c r="J806" s="48">
        <v>4863</v>
      </c>
      <c r="K806" s="47" t="s">
        <v>6119</v>
      </c>
      <c r="L806" s="48" t="s">
        <v>9281</v>
      </c>
      <c r="M806" s="48">
        <v>200966</v>
      </c>
      <c r="N806" s="48">
        <v>578181</v>
      </c>
      <c r="O806" s="64"/>
      <c r="P806" s="64"/>
      <c r="Q806" s="45">
        <f t="shared" si="24"/>
        <v>0</v>
      </c>
      <c r="R806" s="66"/>
      <c r="S806" s="4" t="str">
        <f t="shared" si="25"/>
        <v/>
      </c>
    </row>
    <row r="807" spans="1:19" x14ac:dyDescent="0.25">
      <c r="A807" s="46">
        <v>793</v>
      </c>
      <c r="B807" s="46">
        <v>2154981</v>
      </c>
      <c r="C807" s="46"/>
      <c r="D807" s="46">
        <v>58457</v>
      </c>
      <c r="E807" s="47" t="s">
        <v>436</v>
      </c>
      <c r="F807" s="47" t="s">
        <v>9044</v>
      </c>
      <c r="G807" s="47" t="s">
        <v>8012</v>
      </c>
      <c r="H807" s="48">
        <v>0</v>
      </c>
      <c r="I807" s="47" t="s">
        <v>9419</v>
      </c>
      <c r="J807" s="48">
        <v>99999</v>
      </c>
      <c r="K807" s="47"/>
      <c r="L807" s="48" t="s">
        <v>9214</v>
      </c>
      <c r="M807" s="48">
        <v>194036</v>
      </c>
      <c r="N807" s="48">
        <v>608175</v>
      </c>
      <c r="O807" s="64"/>
      <c r="P807" s="64"/>
      <c r="Q807" s="45">
        <f t="shared" si="24"/>
        <v>0</v>
      </c>
      <c r="R807" s="66"/>
      <c r="S807" s="4" t="str">
        <f t="shared" si="25"/>
        <v/>
      </c>
    </row>
    <row r="808" spans="1:19" x14ac:dyDescent="0.25">
      <c r="A808" s="46">
        <v>794</v>
      </c>
      <c r="B808" s="46">
        <v>657614173</v>
      </c>
      <c r="C808" s="46"/>
      <c r="D808" s="46">
        <v>66195</v>
      </c>
      <c r="E808" s="47" t="s">
        <v>436</v>
      </c>
      <c r="F808" s="47" t="s">
        <v>9044</v>
      </c>
      <c r="G808" s="47" t="s">
        <v>9117</v>
      </c>
      <c r="H808" s="48">
        <v>467531</v>
      </c>
      <c r="I808" s="47" t="s">
        <v>9117</v>
      </c>
      <c r="J808" s="48">
        <v>99999</v>
      </c>
      <c r="K808" s="47" t="s">
        <v>2452</v>
      </c>
      <c r="L808" s="48">
        <v>29</v>
      </c>
      <c r="M808" s="48">
        <v>207712</v>
      </c>
      <c r="N808" s="48">
        <v>595498</v>
      </c>
      <c r="O808" s="64"/>
      <c r="P808" s="64"/>
      <c r="Q808" s="45">
        <f t="shared" si="24"/>
        <v>0</v>
      </c>
      <c r="R808" s="66"/>
      <c r="S808" s="4" t="str">
        <f t="shared" si="25"/>
        <v/>
      </c>
    </row>
    <row r="809" spans="1:19" x14ac:dyDescent="0.25">
      <c r="A809" s="46">
        <v>795</v>
      </c>
      <c r="B809" s="46">
        <v>15754232</v>
      </c>
      <c r="C809" s="46"/>
      <c r="D809" s="46">
        <v>128518</v>
      </c>
      <c r="E809" s="47" t="s">
        <v>436</v>
      </c>
      <c r="F809" s="47" t="s">
        <v>1381</v>
      </c>
      <c r="G809" s="47" t="s">
        <v>1382</v>
      </c>
      <c r="H809" s="48">
        <v>0</v>
      </c>
      <c r="I809" s="47" t="s">
        <v>9260</v>
      </c>
      <c r="J809" s="48">
        <v>99999</v>
      </c>
      <c r="K809" s="47"/>
      <c r="L809" s="48">
        <v>50</v>
      </c>
      <c r="M809" s="48">
        <v>285982</v>
      </c>
      <c r="N809" s="48">
        <v>569710</v>
      </c>
      <c r="O809" s="64"/>
      <c r="P809" s="64"/>
      <c r="Q809" s="45">
        <f t="shared" si="24"/>
        <v>0</v>
      </c>
      <c r="R809" s="66"/>
      <c r="S809" s="4" t="str">
        <f t="shared" si="25"/>
        <v/>
      </c>
    </row>
    <row r="810" spans="1:19" x14ac:dyDescent="0.25">
      <c r="A810" s="42">
        <v>796</v>
      </c>
      <c r="B810" s="46">
        <v>2394784</v>
      </c>
      <c r="C810" s="46" t="s">
        <v>1388</v>
      </c>
      <c r="D810" s="46" t="s">
        <v>1389</v>
      </c>
      <c r="E810" s="47" t="s">
        <v>436</v>
      </c>
      <c r="F810" s="47" t="s">
        <v>1381</v>
      </c>
      <c r="G810" s="47" t="s">
        <v>1382</v>
      </c>
      <c r="H810" s="48" t="s">
        <v>1390</v>
      </c>
      <c r="I810" s="47" t="s">
        <v>1387</v>
      </c>
      <c r="J810" s="48" t="s">
        <v>73</v>
      </c>
      <c r="K810" s="47" t="s">
        <v>1</v>
      </c>
      <c r="L810" s="48">
        <v>177</v>
      </c>
      <c r="M810" s="48">
        <v>284288</v>
      </c>
      <c r="N810" s="48">
        <v>563141</v>
      </c>
      <c r="O810" s="64"/>
      <c r="P810" s="64"/>
      <c r="Q810" s="45">
        <f t="shared" si="24"/>
        <v>0</v>
      </c>
      <c r="R810" s="66"/>
      <c r="S810" s="4" t="str">
        <f t="shared" si="25"/>
        <v/>
      </c>
    </row>
    <row r="811" spans="1:19" x14ac:dyDescent="0.25">
      <c r="A811" s="46">
        <v>797</v>
      </c>
      <c r="B811" s="46">
        <v>2394257</v>
      </c>
      <c r="C811" s="46" t="s">
        <v>1384</v>
      </c>
      <c r="D811" s="46" t="s">
        <v>1385</v>
      </c>
      <c r="E811" s="47" t="s">
        <v>436</v>
      </c>
      <c r="F811" s="47" t="s">
        <v>1381</v>
      </c>
      <c r="G811" s="47" t="s">
        <v>1382</v>
      </c>
      <c r="H811" s="48" t="s">
        <v>1386</v>
      </c>
      <c r="I811" s="47" t="s">
        <v>1383</v>
      </c>
      <c r="J811" s="48" t="s">
        <v>73</v>
      </c>
      <c r="K811" s="47" t="s">
        <v>1</v>
      </c>
      <c r="L811" s="48">
        <v>58</v>
      </c>
      <c r="M811" s="48">
        <v>285960</v>
      </c>
      <c r="N811" s="48">
        <v>566322</v>
      </c>
      <c r="O811" s="64"/>
      <c r="P811" s="64"/>
      <c r="Q811" s="45">
        <f t="shared" si="24"/>
        <v>0</v>
      </c>
      <c r="R811" s="66"/>
      <c r="S811" s="4" t="str">
        <f t="shared" si="25"/>
        <v/>
      </c>
    </row>
    <row r="812" spans="1:19" x14ac:dyDescent="0.25">
      <c r="A812" s="46">
        <v>798</v>
      </c>
      <c r="B812" s="46">
        <v>2396076</v>
      </c>
      <c r="C812" s="46" t="s">
        <v>1734</v>
      </c>
      <c r="D812" s="46" t="s">
        <v>1735</v>
      </c>
      <c r="E812" s="47" t="s">
        <v>436</v>
      </c>
      <c r="F812" s="47" t="s">
        <v>1381</v>
      </c>
      <c r="G812" s="47" t="s">
        <v>1733</v>
      </c>
      <c r="H812" s="48" t="s">
        <v>1736</v>
      </c>
      <c r="I812" s="47" t="s">
        <v>1733</v>
      </c>
      <c r="J812" s="48" t="s">
        <v>73</v>
      </c>
      <c r="K812" s="47" t="s">
        <v>1</v>
      </c>
      <c r="L812" s="48">
        <v>107</v>
      </c>
      <c r="M812" s="48">
        <v>274843</v>
      </c>
      <c r="N812" s="48">
        <v>566104</v>
      </c>
      <c r="O812" s="64"/>
      <c r="P812" s="64"/>
      <c r="Q812" s="45">
        <f t="shared" si="24"/>
        <v>0</v>
      </c>
      <c r="R812" s="66"/>
      <c r="S812" s="4" t="str">
        <f t="shared" si="25"/>
        <v/>
      </c>
    </row>
    <row r="813" spans="1:19" x14ac:dyDescent="0.25">
      <c r="A813" s="46">
        <v>799</v>
      </c>
      <c r="B813" s="46">
        <v>2397052</v>
      </c>
      <c r="C813" s="46" t="s">
        <v>1738</v>
      </c>
      <c r="D813" s="46" t="s">
        <v>1739</v>
      </c>
      <c r="E813" s="47" t="s">
        <v>436</v>
      </c>
      <c r="F813" s="47" t="s">
        <v>1381</v>
      </c>
      <c r="G813" s="47" t="s">
        <v>1733</v>
      </c>
      <c r="H813" s="48" t="s">
        <v>1740</v>
      </c>
      <c r="I813" s="47" t="s">
        <v>1737</v>
      </c>
      <c r="J813" s="48" t="s">
        <v>73</v>
      </c>
      <c r="K813" s="47" t="s">
        <v>1</v>
      </c>
      <c r="L813" s="48">
        <v>9</v>
      </c>
      <c r="M813" s="48">
        <v>279228</v>
      </c>
      <c r="N813" s="48">
        <v>561778</v>
      </c>
      <c r="O813" s="64"/>
      <c r="P813" s="64"/>
      <c r="Q813" s="45">
        <f t="shared" si="24"/>
        <v>0</v>
      </c>
      <c r="R813" s="66"/>
      <c r="S813" s="4" t="str">
        <f t="shared" si="25"/>
        <v/>
      </c>
    </row>
    <row r="814" spans="1:19" x14ac:dyDescent="0.25">
      <c r="A814" s="46">
        <v>800</v>
      </c>
      <c r="B814" s="46">
        <v>2397409</v>
      </c>
      <c r="C814" s="46" t="s">
        <v>1742</v>
      </c>
      <c r="D814" s="46" t="s">
        <v>1743</v>
      </c>
      <c r="E814" s="47" t="s">
        <v>436</v>
      </c>
      <c r="F814" s="47" t="s">
        <v>1381</v>
      </c>
      <c r="G814" s="47" t="s">
        <v>1733</v>
      </c>
      <c r="H814" s="48" t="s">
        <v>1744</v>
      </c>
      <c r="I814" s="47" t="s">
        <v>1741</v>
      </c>
      <c r="J814" s="48" t="s">
        <v>73</v>
      </c>
      <c r="K814" s="47" t="s">
        <v>1</v>
      </c>
      <c r="L814" s="48">
        <v>46</v>
      </c>
      <c r="M814" s="48">
        <v>268912</v>
      </c>
      <c r="N814" s="48">
        <v>565492</v>
      </c>
      <c r="O814" s="64"/>
      <c r="P814" s="64"/>
      <c r="Q814" s="45">
        <f t="shared" si="24"/>
        <v>0</v>
      </c>
      <c r="R814" s="66"/>
      <c r="S814" s="4" t="str">
        <f t="shared" si="25"/>
        <v/>
      </c>
    </row>
    <row r="815" spans="1:19" x14ac:dyDescent="0.25">
      <c r="A815" s="42">
        <v>801</v>
      </c>
      <c r="B815" s="46">
        <v>2400202</v>
      </c>
      <c r="C815" s="46" t="s">
        <v>1421</v>
      </c>
      <c r="D815" s="46" t="s">
        <v>1422</v>
      </c>
      <c r="E815" s="47" t="s">
        <v>436</v>
      </c>
      <c r="F815" s="47" t="s">
        <v>1381</v>
      </c>
      <c r="G815" s="47" t="s">
        <v>1415</v>
      </c>
      <c r="H815" s="48" t="s">
        <v>1423</v>
      </c>
      <c r="I815" s="47" t="s">
        <v>1420</v>
      </c>
      <c r="J815" s="48" t="s">
        <v>73</v>
      </c>
      <c r="K815" s="47" t="s">
        <v>1</v>
      </c>
      <c r="L815" s="48">
        <v>59</v>
      </c>
      <c r="M815" s="48">
        <v>286521</v>
      </c>
      <c r="N815" s="48">
        <v>586131</v>
      </c>
      <c r="O815" s="64"/>
      <c r="P815" s="64"/>
      <c r="Q815" s="45">
        <f t="shared" si="24"/>
        <v>0</v>
      </c>
      <c r="R815" s="66"/>
      <c r="S815" s="4" t="str">
        <f t="shared" si="25"/>
        <v/>
      </c>
    </row>
    <row r="816" spans="1:19" x14ac:dyDescent="0.25">
      <c r="A816" s="46">
        <v>802</v>
      </c>
      <c r="B816" s="46">
        <v>2399442</v>
      </c>
      <c r="C816" s="46" t="s">
        <v>1417</v>
      </c>
      <c r="D816" s="46" t="s">
        <v>1418</v>
      </c>
      <c r="E816" s="47" t="s">
        <v>436</v>
      </c>
      <c r="F816" s="47" t="s">
        <v>1381</v>
      </c>
      <c r="G816" s="47" t="s">
        <v>1415</v>
      </c>
      <c r="H816" s="48" t="s">
        <v>1419</v>
      </c>
      <c r="I816" s="47" t="s">
        <v>1416</v>
      </c>
      <c r="J816" s="48" t="s">
        <v>73</v>
      </c>
      <c r="K816" s="47" t="s">
        <v>1</v>
      </c>
      <c r="L816" s="48">
        <v>13</v>
      </c>
      <c r="M816" s="48">
        <v>282105</v>
      </c>
      <c r="N816" s="48">
        <v>577850</v>
      </c>
      <c r="O816" s="64"/>
      <c r="P816" s="64"/>
      <c r="Q816" s="45">
        <f t="shared" si="24"/>
        <v>0</v>
      </c>
      <c r="R816" s="66"/>
      <c r="S816" s="4" t="str">
        <f t="shared" si="25"/>
        <v/>
      </c>
    </row>
    <row r="817" spans="1:19" x14ac:dyDescent="0.25">
      <c r="A817" s="46">
        <v>803</v>
      </c>
      <c r="B817" s="46">
        <v>8429842</v>
      </c>
      <c r="C817" s="46" t="s">
        <v>1425</v>
      </c>
      <c r="D817" s="46" t="s">
        <v>1426</v>
      </c>
      <c r="E817" s="47" t="s">
        <v>436</v>
      </c>
      <c r="F817" s="47" t="s">
        <v>1381</v>
      </c>
      <c r="G817" s="47" t="s">
        <v>1415</v>
      </c>
      <c r="H817" s="48" t="s">
        <v>1427</v>
      </c>
      <c r="I817" s="47" t="s">
        <v>1415</v>
      </c>
      <c r="J817" s="48" t="s">
        <v>1428</v>
      </c>
      <c r="K817" s="47" t="s">
        <v>1424</v>
      </c>
      <c r="L817" s="48">
        <v>10</v>
      </c>
      <c r="M817" s="48">
        <v>286541</v>
      </c>
      <c r="N817" s="48">
        <v>581580</v>
      </c>
      <c r="O817" s="64"/>
      <c r="P817" s="64"/>
      <c r="Q817" s="45">
        <f t="shared" si="24"/>
        <v>0</v>
      </c>
      <c r="R817" s="66"/>
      <c r="S817" s="4" t="str">
        <f t="shared" si="25"/>
        <v/>
      </c>
    </row>
    <row r="818" spans="1:19" x14ac:dyDescent="0.25">
      <c r="A818" s="46">
        <v>804</v>
      </c>
      <c r="B818" s="46">
        <v>2404795</v>
      </c>
      <c r="C818" s="46" t="s">
        <v>1431</v>
      </c>
      <c r="D818" s="46" t="s">
        <v>1432</v>
      </c>
      <c r="E818" s="47" t="s">
        <v>436</v>
      </c>
      <c r="F818" s="47" t="s">
        <v>1381</v>
      </c>
      <c r="G818" s="47" t="s">
        <v>1429</v>
      </c>
      <c r="H818" s="48" t="s">
        <v>1433</v>
      </c>
      <c r="I818" s="47" t="s">
        <v>1430</v>
      </c>
      <c r="J818" s="48" t="s">
        <v>73</v>
      </c>
      <c r="K818" s="47" t="s">
        <v>1</v>
      </c>
      <c r="L818" s="48">
        <v>110</v>
      </c>
      <c r="M818" s="48">
        <v>273343</v>
      </c>
      <c r="N818" s="48">
        <v>571898</v>
      </c>
      <c r="O818" s="64"/>
      <c r="P818" s="64"/>
      <c r="Q818" s="45">
        <f t="shared" si="24"/>
        <v>0</v>
      </c>
      <c r="R818" s="66"/>
      <c r="S818" s="4" t="str">
        <f t="shared" si="25"/>
        <v/>
      </c>
    </row>
    <row r="819" spans="1:19" x14ac:dyDescent="0.25">
      <c r="A819" s="46">
        <v>805</v>
      </c>
      <c r="B819" s="46">
        <v>2406047</v>
      </c>
      <c r="C819" s="46" t="s">
        <v>1439</v>
      </c>
      <c r="D819" s="46" t="s">
        <v>1440</v>
      </c>
      <c r="E819" s="47" t="s">
        <v>436</v>
      </c>
      <c r="F819" s="47" t="s">
        <v>1381</v>
      </c>
      <c r="G819" s="47" t="s">
        <v>1429</v>
      </c>
      <c r="H819" s="48" t="s">
        <v>1441</v>
      </c>
      <c r="I819" s="47" t="s">
        <v>1438</v>
      </c>
      <c r="J819" s="48" t="s">
        <v>73</v>
      </c>
      <c r="K819" s="47" t="s">
        <v>1</v>
      </c>
      <c r="L819" s="48">
        <v>66</v>
      </c>
      <c r="M819" s="48">
        <v>281444</v>
      </c>
      <c r="N819" s="48">
        <v>572269</v>
      </c>
      <c r="O819" s="64"/>
      <c r="P819" s="64"/>
      <c r="Q819" s="45">
        <f t="shared" si="24"/>
        <v>0</v>
      </c>
      <c r="R819" s="66"/>
      <c r="S819" s="4" t="str">
        <f t="shared" si="25"/>
        <v/>
      </c>
    </row>
    <row r="820" spans="1:19" x14ac:dyDescent="0.25">
      <c r="A820" s="42">
        <v>806</v>
      </c>
      <c r="B820" s="46">
        <v>2405666</v>
      </c>
      <c r="C820" s="46" t="s">
        <v>1435</v>
      </c>
      <c r="D820" s="46" t="s">
        <v>1436</v>
      </c>
      <c r="E820" s="47" t="s">
        <v>436</v>
      </c>
      <c r="F820" s="47" t="s">
        <v>1381</v>
      </c>
      <c r="G820" s="47" t="s">
        <v>1429</v>
      </c>
      <c r="H820" s="48" t="s">
        <v>1437</v>
      </c>
      <c r="I820" s="47" t="s">
        <v>1434</v>
      </c>
      <c r="J820" s="48" t="s">
        <v>73</v>
      </c>
      <c r="K820" s="47" t="s">
        <v>1</v>
      </c>
      <c r="L820" s="48">
        <v>18</v>
      </c>
      <c r="M820" s="48">
        <v>273389</v>
      </c>
      <c r="N820" s="48">
        <v>578848</v>
      </c>
      <c r="O820" s="64"/>
      <c r="P820" s="64"/>
      <c r="Q820" s="45">
        <f t="shared" si="24"/>
        <v>0</v>
      </c>
      <c r="R820" s="66"/>
      <c r="S820" s="4" t="str">
        <f t="shared" si="25"/>
        <v/>
      </c>
    </row>
    <row r="821" spans="1:19" x14ac:dyDescent="0.25">
      <c r="A821" s="46">
        <v>807</v>
      </c>
      <c r="B821" s="46">
        <v>2407721</v>
      </c>
      <c r="C821" s="46" t="s">
        <v>1464</v>
      </c>
      <c r="D821" s="46" t="s">
        <v>1465</v>
      </c>
      <c r="E821" s="47" t="s">
        <v>436</v>
      </c>
      <c r="F821" s="47" t="s">
        <v>1381</v>
      </c>
      <c r="G821" s="47" t="s">
        <v>1463</v>
      </c>
      <c r="H821" s="48" t="s">
        <v>1466</v>
      </c>
      <c r="I821" s="47" t="s">
        <v>1463</v>
      </c>
      <c r="J821" s="48" t="s">
        <v>73</v>
      </c>
      <c r="K821" s="47" t="s">
        <v>1</v>
      </c>
      <c r="L821" s="48">
        <v>147</v>
      </c>
      <c r="M821" s="48">
        <v>273710</v>
      </c>
      <c r="N821" s="48">
        <v>587931</v>
      </c>
      <c r="O821" s="64"/>
      <c r="P821" s="64"/>
      <c r="Q821" s="45">
        <f t="shared" si="24"/>
        <v>0</v>
      </c>
      <c r="R821" s="66"/>
      <c r="S821" s="4" t="str">
        <f t="shared" si="25"/>
        <v/>
      </c>
    </row>
    <row r="822" spans="1:19" x14ac:dyDescent="0.25">
      <c r="A822" s="46">
        <v>808</v>
      </c>
      <c r="B822" s="46">
        <v>2408018</v>
      </c>
      <c r="C822" s="46" t="s">
        <v>1483</v>
      </c>
      <c r="D822" s="46" t="s">
        <v>1484</v>
      </c>
      <c r="E822" s="47" t="s">
        <v>436</v>
      </c>
      <c r="F822" s="47" t="s">
        <v>1381</v>
      </c>
      <c r="G822" s="47" t="s">
        <v>1477</v>
      </c>
      <c r="H822" s="48" t="s">
        <v>1485</v>
      </c>
      <c r="I822" s="47" t="s">
        <v>1482</v>
      </c>
      <c r="J822" s="48" t="s">
        <v>73</v>
      </c>
      <c r="K822" s="47" t="s">
        <v>1</v>
      </c>
      <c r="L822" s="48">
        <v>50</v>
      </c>
      <c r="M822" s="48">
        <v>281091</v>
      </c>
      <c r="N822" s="48">
        <v>586072</v>
      </c>
      <c r="O822" s="64"/>
      <c r="P822" s="64"/>
      <c r="Q822" s="45">
        <f t="shared" si="24"/>
        <v>0</v>
      </c>
      <c r="R822" s="66"/>
      <c r="S822" s="4" t="str">
        <f t="shared" si="25"/>
        <v/>
      </c>
    </row>
    <row r="823" spans="1:19" x14ac:dyDescent="0.25">
      <c r="A823" s="46">
        <v>809</v>
      </c>
      <c r="B823" s="46">
        <v>2407838</v>
      </c>
      <c r="C823" s="46" t="s">
        <v>1479</v>
      </c>
      <c r="D823" s="46" t="s">
        <v>1480</v>
      </c>
      <c r="E823" s="47" t="s">
        <v>436</v>
      </c>
      <c r="F823" s="47" t="s">
        <v>1381</v>
      </c>
      <c r="G823" s="47" t="s">
        <v>1477</v>
      </c>
      <c r="H823" s="48" t="s">
        <v>1481</v>
      </c>
      <c r="I823" s="47" t="s">
        <v>1478</v>
      </c>
      <c r="J823" s="48" t="s">
        <v>73</v>
      </c>
      <c r="K823" s="47" t="s">
        <v>1</v>
      </c>
      <c r="L823" s="48">
        <v>23</v>
      </c>
      <c r="M823" s="48">
        <v>280371</v>
      </c>
      <c r="N823" s="48">
        <v>590128</v>
      </c>
      <c r="O823" s="64"/>
      <c r="P823" s="64"/>
      <c r="Q823" s="45">
        <f t="shared" si="24"/>
        <v>0</v>
      </c>
      <c r="R823" s="66"/>
      <c r="S823" s="4" t="str">
        <f t="shared" si="25"/>
        <v/>
      </c>
    </row>
    <row r="824" spans="1:19" x14ac:dyDescent="0.25">
      <c r="A824" s="46">
        <v>810</v>
      </c>
      <c r="B824" s="46">
        <v>2409686</v>
      </c>
      <c r="C824" s="46" t="s">
        <v>7186</v>
      </c>
      <c r="D824" s="46" t="s">
        <v>7187</v>
      </c>
      <c r="E824" s="47" t="s">
        <v>436</v>
      </c>
      <c r="F824" s="47" t="s">
        <v>1943</v>
      </c>
      <c r="G824" s="47" t="s">
        <v>7185</v>
      </c>
      <c r="H824" s="48" t="s">
        <v>7188</v>
      </c>
      <c r="I824" s="47" t="s">
        <v>7185</v>
      </c>
      <c r="J824" s="48" t="s">
        <v>197</v>
      </c>
      <c r="K824" s="47" t="s">
        <v>26</v>
      </c>
      <c r="L824" s="48">
        <v>20</v>
      </c>
      <c r="M824" s="48">
        <v>224373</v>
      </c>
      <c r="N824" s="48">
        <v>578835</v>
      </c>
      <c r="O824" s="64"/>
      <c r="P824" s="64"/>
      <c r="Q824" s="45">
        <f t="shared" si="24"/>
        <v>0</v>
      </c>
      <c r="R824" s="66"/>
      <c r="S824" s="4" t="str">
        <f t="shared" si="25"/>
        <v/>
      </c>
    </row>
    <row r="825" spans="1:19" x14ac:dyDescent="0.25">
      <c r="A825" s="42">
        <v>811</v>
      </c>
      <c r="B825" s="46">
        <v>49895942</v>
      </c>
      <c r="C825" s="46"/>
      <c r="D825" s="46">
        <v>124470</v>
      </c>
      <c r="E825" s="47" t="s">
        <v>436</v>
      </c>
      <c r="F825" s="47" t="s">
        <v>1943</v>
      </c>
      <c r="G825" s="47" t="s">
        <v>9293</v>
      </c>
      <c r="H825" s="48">
        <v>951617</v>
      </c>
      <c r="I825" s="47" t="s">
        <v>9293</v>
      </c>
      <c r="J825" s="48">
        <v>22411</v>
      </c>
      <c r="K825" s="47" t="s">
        <v>9294</v>
      </c>
      <c r="L825" s="48">
        <v>27</v>
      </c>
      <c r="M825" s="54">
        <v>567115.99</v>
      </c>
      <c r="N825" s="54">
        <v>218881.01</v>
      </c>
      <c r="O825" s="64"/>
      <c r="P825" s="64"/>
      <c r="Q825" s="45">
        <f t="shared" si="24"/>
        <v>0</v>
      </c>
      <c r="R825" s="66"/>
      <c r="S825" s="4" t="str">
        <f t="shared" si="25"/>
        <v/>
      </c>
    </row>
    <row r="826" spans="1:19" x14ac:dyDescent="0.25">
      <c r="A826" s="46">
        <v>812</v>
      </c>
      <c r="B826" s="46">
        <v>2445426</v>
      </c>
      <c r="C826" s="46" t="s">
        <v>1949</v>
      </c>
      <c r="D826" s="46" t="s">
        <v>1950</v>
      </c>
      <c r="E826" s="47" t="s">
        <v>436</v>
      </c>
      <c r="F826" s="47" t="s">
        <v>1943</v>
      </c>
      <c r="G826" s="47" t="s">
        <v>1944</v>
      </c>
      <c r="H826" s="48" t="s">
        <v>1951</v>
      </c>
      <c r="I826" s="47" t="s">
        <v>1944</v>
      </c>
      <c r="J826" s="48" t="s">
        <v>73</v>
      </c>
      <c r="K826" s="47" t="s">
        <v>1</v>
      </c>
      <c r="L826" s="48">
        <v>709</v>
      </c>
      <c r="M826" s="48">
        <v>208667</v>
      </c>
      <c r="N826" s="48">
        <v>562046</v>
      </c>
      <c r="O826" s="64"/>
      <c r="P826" s="64"/>
      <c r="Q826" s="45">
        <f t="shared" si="24"/>
        <v>0</v>
      </c>
      <c r="R826" s="66"/>
      <c r="S826" s="4" t="str">
        <f t="shared" si="25"/>
        <v/>
      </c>
    </row>
    <row r="827" spans="1:19" x14ac:dyDescent="0.25">
      <c r="A827" s="46">
        <v>813</v>
      </c>
      <c r="B827" s="46">
        <v>2444221</v>
      </c>
      <c r="C827" s="46" t="s">
        <v>1946</v>
      </c>
      <c r="D827" s="46" t="s">
        <v>1947</v>
      </c>
      <c r="E827" s="47" t="s">
        <v>436</v>
      </c>
      <c r="F827" s="47" t="s">
        <v>1943</v>
      </c>
      <c r="G827" s="47" t="s">
        <v>1944</v>
      </c>
      <c r="H827" s="48" t="s">
        <v>1948</v>
      </c>
      <c r="I827" s="47" t="s">
        <v>1945</v>
      </c>
      <c r="J827" s="48" t="s">
        <v>73</v>
      </c>
      <c r="K827" s="47" t="s">
        <v>1</v>
      </c>
      <c r="L827" s="48">
        <v>267</v>
      </c>
      <c r="M827" s="48">
        <v>207179</v>
      </c>
      <c r="N827" s="48">
        <v>559946</v>
      </c>
      <c r="O827" s="64"/>
      <c r="P827" s="64"/>
      <c r="Q827" s="45">
        <f t="shared" si="24"/>
        <v>0</v>
      </c>
      <c r="R827" s="66"/>
      <c r="S827" s="4" t="str">
        <f t="shared" si="25"/>
        <v/>
      </c>
    </row>
    <row r="828" spans="1:19" x14ac:dyDescent="0.25">
      <c r="A828" s="46">
        <v>814</v>
      </c>
      <c r="B828" s="46">
        <v>2449424</v>
      </c>
      <c r="C828" s="46" t="s">
        <v>7467</v>
      </c>
      <c r="D828" s="46" t="s">
        <v>7468</v>
      </c>
      <c r="E828" s="47" t="s">
        <v>436</v>
      </c>
      <c r="F828" s="47" t="s">
        <v>2554</v>
      </c>
      <c r="G828" s="47" t="s">
        <v>7466</v>
      </c>
      <c r="H828" s="48" t="s">
        <v>7469</v>
      </c>
      <c r="I828" s="47" t="s">
        <v>7466</v>
      </c>
      <c r="J828" s="48" t="s">
        <v>4908</v>
      </c>
      <c r="K828" s="47" t="s">
        <v>4904</v>
      </c>
      <c r="L828" s="48">
        <v>19</v>
      </c>
      <c r="M828" s="48">
        <v>197233</v>
      </c>
      <c r="N828" s="48">
        <v>640922</v>
      </c>
      <c r="O828" s="64"/>
      <c r="P828" s="64"/>
      <c r="Q828" s="45">
        <f t="shared" si="24"/>
        <v>0</v>
      </c>
      <c r="R828" s="66"/>
      <c r="S828" s="4" t="str">
        <f t="shared" si="25"/>
        <v/>
      </c>
    </row>
    <row r="829" spans="1:19" x14ac:dyDescent="0.25">
      <c r="A829" s="46">
        <v>815</v>
      </c>
      <c r="B829" s="46">
        <v>37976106</v>
      </c>
      <c r="C829" s="46"/>
      <c r="D829" s="46">
        <v>14831</v>
      </c>
      <c r="E829" s="47" t="s">
        <v>436</v>
      </c>
      <c r="F829" s="47" t="s">
        <v>2554</v>
      </c>
      <c r="G829" s="47" t="s">
        <v>7466</v>
      </c>
      <c r="H829" s="48">
        <v>960042</v>
      </c>
      <c r="I829" s="47" t="s">
        <v>7466</v>
      </c>
      <c r="J829" s="48">
        <v>0</v>
      </c>
      <c r="K829" s="47" t="s">
        <v>932</v>
      </c>
      <c r="L829" s="48">
        <v>18</v>
      </c>
      <c r="M829" s="48">
        <v>196891</v>
      </c>
      <c r="N829" s="48">
        <v>640729</v>
      </c>
      <c r="O829" s="64"/>
      <c r="P829" s="64"/>
      <c r="Q829" s="45">
        <f t="shared" si="24"/>
        <v>0</v>
      </c>
      <c r="R829" s="66"/>
      <c r="S829" s="4" t="str">
        <f t="shared" si="25"/>
        <v/>
      </c>
    </row>
    <row r="830" spans="1:19" x14ac:dyDescent="0.25">
      <c r="A830" s="42">
        <v>816</v>
      </c>
      <c r="B830" s="46">
        <v>2466606</v>
      </c>
      <c r="C830" s="46" t="s">
        <v>2557</v>
      </c>
      <c r="D830" s="46" t="s">
        <v>2558</v>
      </c>
      <c r="E830" s="47" t="s">
        <v>436</v>
      </c>
      <c r="F830" s="47" t="s">
        <v>2554</v>
      </c>
      <c r="G830" s="47" t="s">
        <v>2555</v>
      </c>
      <c r="H830" s="48" t="s">
        <v>2559</v>
      </c>
      <c r="I830" s="47" t="s">
        <v>2556</v>
      </c>
      <c r="J830" s="48" t="s">
        <v>73</v>
      </c>
      <c r="K830" s="47" t="s">
        <v>1</v>
      </c>
      <c r="L830" s="48">
        <v>13</v>
      </c>
      <c r="M830" s="48">
        <v>190565</v>
      </c>
      <c r="N830" s="48">
        <v>636490</v>
      </c>
      <c r="O830" s="64"/>
      <c r="P830" s="64"/>
      <c r="Q830" s="45">
        <f t="shared" si="24"/>
        <v>0</v>
      </c>
      <c r="R830" s="66"/>
      <c r="S830" s="4" t="str">
        <f t="shared" si="25"/>
        <v/>
      </c>
    </row>
    <row r="831" spans="1:19" x14ac:dyDescent="0.25">
      <c r="A831" s="46">
        <v>817</v>
      </c>
      <c r="B831" s="46">
        <v>2467915</v>
      </c>
      <c r="C831" s="46" t="s">
        <v>2568</v>
      </c>
      <c r="D831" s="46" t="s">
        <v>2569</v>
      </c>
      <c r="E831" s="47" t="s">
        <v>436</v>
      </c>
      <c r="F831" s="47" t="s">
        <v>2554</v>
      </c>
      <c r="G831" s="47" t="s">
        <v>2555</v>
      </c>
      <c r="H831" s="48" t="s">
        <v>2570</v>
      </c>
      <c r="I831" s="47" t="s">
        <v>2567</v>
      </c>
      <c r="J831" s="48" t="s">
        <v>73</v>
      </c>
      <c r="K831" s="47" t="s">
        <v>1</v>
      </c>
      <c r="L831" s="48">
        <v>1</v>
      </c>
      <c r="M831" s="48">
        <v>192730</v>
      </c>
      <c r="N831" s="48">
        <v>631611</v>
      </c>
      <c r="O831" s="64"/>
      <c r="P831" s="64"/>
      <c r="Q831" s="45">
        <f t="shared" si="24"/>
        <v>0</v>
      </c>
      <c r="R831" s="66"/>
      <c r="S831" s="4" t="str">
        <f t="shared" si="25"/>
        <v/>
      </c>
    </row>
    <row r="832" spans="1:19" x14ac:dyDescent="0.25">
      <c r="A832" s="46">
        <v>818</v>
      </c>
      <c r="B832" s="46">
        <v>2467368</v>
      </c>
      <c r="C832" s="46" t="s">
        <v>2560</v>
      </c>
      <c r="D832" s="46" t="s">
        <v>2561</v>
      </c>
      <c r="E832" s="47" t="s">
        <v>436</v>
      </c>
      <c r="F832" s="47" t="s">
        <v>2554</v>
      </c>
      <c r="G832" s="47" t="s">
        <v>2555</v>
      </c>
      <c r="H832" s="48" t="s">
        <v>2562</v>
      </c>
      <c r="I832" s="47" t="s">
        <v>2555</v>
      </c>
      <c r="J832" s="48" t="s">
        <v>73</v>
      </c>
      <c r="K832" s="47" t="s">
        <v>1</v>
      </c>
      <c r="L832" s="48">
        <v>162</v>
      </c>
      <c r="M832" s="48">
        <v>190464</v>
      </c>
      <c r="N832" s="48">
        <v>632200</v>
      </c>
      <c r="O832" s="64"/>
      <c r="P832" s="64"/>
      <c r="Q832" s="45">
        <f t="shared" si="24"/>
        <v>0</v>
      </c>
      <c r="R832" s="66"/>
      <c r="S832" s="4" t="str">
        <f t="shared" si="25"/>
        <v/>
      </c>
    </row>
    <row r="833" spans="1:19" x14ac:dyDescent="0.25">
      <c r="A833" s="46">
        <v>819</v>
      </c>
      <c r="B833" s="46">
        <v>9056141</v>
      </c>
      <c r="C833" s="46" t="s">
        <v>2564</v>
      </c>
      <c r="D833" s="46" t="s">
        <v>2565</v>
      </c>
      <c r="E833" s="47" t="s">
        <v>436</v>
      </c>
      <c r="F833" s="47" t="s">
        <v>2554</v>
      </c>
      <c r="G833" s="47" t="s">
        <v>2555</v>
      </c>
      <c r="H833" s="48" t="s">
        <v>2566</v>
      </c>
      <c r="I833" s="47" t="s">
        <v>2563</v>
      </c>
      <c r="J833" s="48" t="s">
        <v>73</v>
      </c>
      <c r="K833" s="47" t="s">
        <v>1</v>
      </c>
      <c r="L833" s="48">
        <v>16</v>
      </c>
      <c r="M833" s="48">
        <v>192113</v>
      </c>
      <c r="N833" s="48">
        <v>633933</v>
      </c>
      <c r="O833" s="64"/>
      <c r="P833" s="64"/>
      <c r="Q833" s="45">
        <f t="shared" si="24"/>
        <v>0</v>
      </c>
      <c r="R833" s="66"/>
      <c r="S833" s="4" t="str">
        <f t="shared" si="25"/>
        <v/>
      </c>
    </row>
    <row r="834" spans="1:19" x14ac:dyDescent="0.25">
      <c r="A834" s="46">
        <v>820</v>
      </c>
      <c r="B834" s="46">
        <v>2469355</v>
      </c>
      <c r="C834" s="46" t="s">
        <v>2573</v>
      </c>
      <c r="D834" s="46" t="s">
        <v>2574</v>
      </c>
      <c r="E834" s="47" t="s">
        <v>436</v>
      </c>
      <c r="F834" s="47" t="s">
        <v>2554</v>
      </c>
      <c r="G834" s="47" t="s">
        <v>2571</v>
      </c>
      <c r="H834" s="48" t="s">
        <v>2575</v>
      </c>
      <c r="I834" s="47" t="s">
        <v>2572</v>
      </c>
      <c r="J834" s="48" t="s">
        <v>73</v>
      </c>
      <c r="K834" s="47" t="s">
        <v>1</v>
      </c>
      <c r="L834" s="48">
        <v>207</v>
      </c>
      <c r="M834" s="48">
        <v>207183</v>
      </c>
      <c r="N834" s="48">
        <v>631348</v>
      </c>
      <c r="O834" s="64"/>
      <c r="P834" s="64"/>
      <c r="Q834" s="45">
        <f t="shared" si="24"/>
        <v>0</v>
      </c>
      <c r="R834" s="66"/>
      <c r="S834" s="4" t="str">
        <f t="shared" si="25"/>
        <v/>
      </c>
    </row>
    <row r="835" spans="1:19" x14ac:dyDescent="0.25">
      <c r="A835" s="42">
        <v>821</v>
      </c>
      <c r="B835" s="46">
        <v>152948257</v>
      </c>
      <c r="C835" s="46"/>
      <c r="D835" s="46">
        <v>40663</v>
      </c>
      <c r="E835" s="47" t="s">
        <v>436</v>
      </c>
      <c r="F835" s="47" t="s">
        <v>2554</v>
      </c>
      <c r="G835" s="47" t="s">
        <v>9134</v>
      </c>
      <c r="H835" s="48">
        <v>455798</v>
      </c>
      <c r="I835" s="47" t="s">
        <v>9135</v>
      </c>
      <c r="J835" s="48">
        <v>99999</v>
      </c>
      <c r="K835" s="47"/>
      <c r="L835" s="48">
        <v>3</v>
      </c>
      <c r="M835" s="48">
        <v>189228</v>
      </c>
      <c r="N835" s="48">
        <v>625165</v>
      </c>
      <c r="O835" s="64"/>
      <c r="P835" s="64"/>
      <c r="Q835" s="45">
        <f t="shared" si="24"/>
        <v>0</v>
      </c>
      <c r="R835" s="66"/>
      <c r="S835" s="4" t="str">
        <f t="shared" si="25"/>
        <v/>
      </c>
    </row>
    <row r="836" spans="1:19" x14ac:dyDescent="0.25">
      <c r="A836" s="46">
        <v>822</v>
      </c>
      <c r="B836" s="46">
        <v>861987998</v>
      </c>
      <c r="C836" s="46"/>
      <c r="D836" s="46">
        <v>24580</v>
      </c>
      <c r="E836" s="47" t="s">
        <v>436</v>
      </c>
      <c r="F836" s="47" t="s">
        <v>2554</v>
      </c>
      <c r="G836" s="47" t="s">
        <v>9109</v>
      </c>
      <c r="H836" s="48">
        <v>963359</v>
      </c>
      <c r="I836" s="47" t="s">
        <v>9109</v>
      </c>
      <c r="J836" s="48">
        <v>8265</v>
      </c>
      <c r="K836" s="47" t="s">
        <v>9011</v>
      </c>
      <c r="L836" s="48">
        <v>14</v>
      </c>
      <c r="M836" s="48">
        <v>189540</v>
      </c>
      <c r="N836" s="48">
        <v>618269</v>
      </c>
      <c r="O836" s="64"/>
      <c r="P836" s="64"/>
      <c r="Q836" s="45">
        <f t="shared" si="24"/>
        <v>0</v>
      </c>
      <c r="R836" s="66"/>
      <c r="S836" s="4" t="str">
        <f t="shared" si="25"/>
        <v/>
      </c>
    </row>
    <row r="837" spans="1:19" x14ac:dyDescent="0.25">
      <c r="A837" s="46">
        <v>823</v>
      </c>
      <c r="B837" s="46">
        <v>2527967</v>
      </c>
      <c r="C837" s="46" t="s">
        <v>2578</v>
      </c>
      <c r="D837" s="46" t="s">
        <v>2579</v>
      </c>
      <c r="E837" s="47" t="s">
        <v>436</v>
      </c>
      <c r="F837" s="47" t="s">
        <v>2576</v>
      </c>
      <c r="G837" s="47" t="s">
        <v>2577</v>
      </c>
      <c r="H837" s="48" t="s">
        <v>2580</v>
      </c>
      <c r="I837" s="47" t="s">
        <v>2577</v>
      </c>
      <c r="J837" s="48" t="s">
        <v>73</v>
      </c>
      <c r="K837" s="47" t="s">
        <v>1</v>
      </c>
      <c r="L837" s="48">
        <v>521</v>
      </c>
      <c r="M837" s="48">
        <v>181146</v>
      </c>
      <c r="N837" s="48">
        <v>544744</v>
      </c>
      <c r="O837" s="64"/>
      <c r="P837" s="64"/>
      <c r="Q837" s="45">
        <f t="shared" si="24"/>
        <v>0</v>
      </c>
      <c r="R837" s="66"/>
      <c r="S837" s="4" t="str">
        <f t="shared" si="25"/>
        <v/>
      </c>
    </row>
    <row r="838" spans="1:19" x14ac:dyDescent="0.25">
      <c r="A838" s="46">
        <v>824</v>
      </c>
      <c r="B838" s="46">
        <v>31233219</v>
      </c>
      <c r="C838" s="46"/>
      <c r="D838" s="46">
        <v>14360</v>
      </c>
      <c r="E838" s="47" t="s">
        <v>436</v>
      </c>
      <c r="F838" s="47" t="s">
        <v>2576</v>
      </c>
      <c r="G838" s="47" t="s">
        <v>2581</v>
      </c>
      <c r="H838" s="48">
        <v>457308</v>
      </c>
      <c r="I838" s="47" t="s">
        <v>9184</v>
      </c>
      <c r="J838" s="48" t="s">
        <v>73</v>
      </c>
      <c r="K838" s="47"/>
      <c r="L838" s="48" t="s">
        <v>9185</v>
      </c>
      <c r="M838" s="48">
        <v>179196</v>
      </c>
      <c r="N838" s="48">
        <v>569445</v>
      </c>
      <c r="O838" s="64"/>
      <c r="P838" s="64"/>
      <c r="Q838" s="45">
        <f t="shared" si="24"/>
        <v>0</v>
      </c>
      <c r="R838" s="66"/>
      <c r="S838" s="4" t="str">
        <f t="shared" si="25"/>
        <v/>
      </c>
    </row>
    <row r="839" spans="1:19" x14ac:dyDescent="0.25">
      <c r="A839" s="46">
        <v>825</v>
      </c>
      <c r="B839" s="46">
        <v>2532817</v>
      </c>
      <c r="C839" s="46" t="s">
        <v>2583</v>
      </c>
      <c r="D839" s="46" t="s">
        <v>2584</v>
      </c>
      <c r="E839" s="47" t="s">
        <v>436</v>
      </c>
      <c r="F839" s="47" t="s">
        <v>2576</v>
      </c>
      <c r="G839" s="47" t="s">
        <v>2581</v>
      </c>
      <c r="H839" s="48" t="s">
        <v>2585</v>
      </c>
      <c r="I839" s="47" t="s">
        <v>2582</v>
      </c>
      <c r="J839" s="48" t="s">
        <v>2586</v>
      </c>
      <c r="K839" s="47" t="s">
        <v>1987</v>
      </c>
      <c r="L839" s="48">
        <v>17</v>
      </c>
      <c r="M839" s="48">
        <v>174882</v>
      </c>
      <c r="N839" s="48">
        <v>584393</v>
      </c>
      <c r="O839" s="64"/>
      <c r="P839" s="64"/>
      <c r="Q839" s="45">
        <f t="shared" si="24"/>
        <v>0</v>
      </c>
      <c r="R839" s="66"/>
      <c r="S839" s="4" t="str">
        <f t="shared" si="25"/>
        <v/>
      </c>
    </row>
    <row r="840" spans="1:19" x14ac:dyDescent="0.25">
      <c r="A840" s="42">
        <v>826</v>
      </c>
      <c r="B840" s="46">
        <v>240570</v>
      </c>
      <c r="C840" s="46"/>
      <c r="D840" s="46">
        <v>272552</v>
      </c>
      <c r="E840" s="47" t="s">
        <v>436</v>
      </c>
      <c r="F840" s="47" t="s">
        <v>2576</v>
      </c>
      <c r="G840" s="47" t="s">
        <v>2581</v>
      </c>
      <c r="H840" s="48" t="s">
        <v>9156</v>
      </c>
      <c r="I840" s="47" t="s">
        <v>2581</v>
      </c>
      <c r="J840" s="48" t="s">
        <v>9157</v>
      </c>
      <c r="K840" s="47" t="s">
        <v>9154</v>
      </c>
      <c r="L840" s="48" t="s">
        <v>9155</v>
      </c>
      <c r="M840" s="54">
        <v>574334.98</v>
      </c>
      <c r="N840" s="54">
        <v>178715.02</v>
      </c>
      <c r="O840" s="64"/>
      <c r="P840" s="64"/>
      <c r="Q840" s="45">
        <f t="shared" si="24"/>
        <v>0</v>
      </c>
      <c r="R840" s="66"/>
      <c r="S840" s="4" t="str">
        <f t="shared" si="25"/>
        <v/>
      </c>
    </row>
    <row r="841" spans="1:19" x14ac:dyDescent="0.25">
      <c r="A841" s="46">
        <v>827</v>
      </c>
      <c r="B841" s="46">
        <v>2539721</v>
      </c>
      <c r="C841" s="46" t="s">
        <v>2589</v>
      </c>
      <c r="D841" s="46" t="s">
        <v>2590</v>
      </c>
      <c r="E841" s="47" t="s">
        <v>436</v>
      </c>
      <c r="F841" s="47" t="s">
        <v>2576</v>
      </c>
      <c r="G841" s="47" t="s">
        <v>2587</v>
      </c>
      <c r="H841" s="48" t="s">
        <v>2591</v>
      </c>
      <c r="I841" s="47" t="s">
        <v>2588</v>
      </c>
      <c r="J841" s="48" t="s">
        <v>73</v>
      </c>
      <c r="K841" s="47" t="s">
        <v>1</v>
      </c>
      <c r="L841" s="48">
        <v>47</v>
      </c>
      <c r="M841" s="48">
        <v>186615</v>
      </c>
      <c r="N841" s="48">
        <v>559897</v>
      </c>
      <c r="O841" s="64"/>
      <c r="P841" s="64"/>
      <c r="Q841" s="45">
        <f t="shared" si="24"/>
        <v>0</v>
      </c>
      <c r="R841" s="66"/>
      <c r="S841" s="4" t="str">
        <f t="shared" si="25"/>
        <v/>
      </c>
    </row>
    <row r="842" spans="1:19" x14ac:dyDescent="0.25">
      <c r="A842" s="46">
        <v>828</v>
      </c>
      <c r="B842" s="46">
        <v>28739526</v>
      </c>
      <c r="C842" s="46"/>
      <c r="D842" s="46">
        <v>112037</v>
      </c>
      <c r="E842" s="47" t="s">
        <v>436</v>
      </c>
      <c r="F842" s="47" t="s">
        <v>2576</v>
      </c>
      <c r="G842" s="47" t="s">
        <v>9207</v>
      </c>
      <c r="H842" s="48">
        <v>963514</v>
      </c>
      <c r="I842" s="47" t="s">
        <v>9208</v>
      </c>
      <c r="J842" s="48">
        <v>40852</v>
      </c>
      <c r="K842" s="47" t="s">
        <v>9209</v>
      </c>
      <c r="L842" s="48">
        <v>7</v>
      </c>
      <c r="M842" s="48">
        <v>172317</v>
      </c>
      <c r="N842" s="48">
        <v>612645</v>
      </c>
      <c r="O842" s="64"/>
      <c r="P842" s="64"/>
      <c r="Q842" s="45">
        <f t="shared" si="24"/>
        <v>0</v>
      </c>
      <c r="R842" s="66"/>
      <c r="S842" s="4" t="str">
        <f t="shared" si="25"/>
        <v/>
      </c>
    </row>
    <row r="843" spans="1:19" x14ac:dyDescent="0.25">
      <c r="A843" s="46">
        <v>829</v>
      </c>
      <c r="B843" s="46">
        <v>2882060</v>
      </c>
      <c r="C843" s="46" t="s">
        <v>7454</v>
      </c>
      <c r="D843" s="46" t="s">
        <v>7455</v>
      </c>
      <c r="E843" s="47" t="s">
        <v>436</v>
      </c>
      <c r="F843" s="47" t="s">
        <v>7449</v>
      </c>
      <c r="G843" s="47" t="s">
        <v>7449</v>
      </c>
      <c r="H843" s="48" t="s">
        <v>7452</v>
      </c>
      <c r="I843" s="47" t="s">
        <v>7449</v>
      </c>
      <c r="J843" s="48" t="s">
        <v>7456</v>
      </c>
      <c r="K843" s="47" t="s">
        <v>7453</v>
      </c>
      <c r="L843" s="48">
        <v>7</v>
      </c>
      <c r="M843" s="48">
        <v>195111</v>
      </c>
      <c r="N843" s="48">
        <v>622993</v>
      </c>
      <c r="O843" s="64"/>
      <c r="P843" s="64"/>
      <c r="Q843" s="45">
        <f t="shared" si="24"/>
        <v>0</v>
      </c>
      <c r="R843" s="66"/>
      <c r="S843" s="4" t="str">
        <f t="shared" si="25"/>
        <v/>
      </c>
    </row>
    <row r="844" spans="1:19" x14ac:dyDescent="0.25">
      <c r="A844" s="46">
        <v>830</v>
      </c>
      <c r="B844" s="46">
        <v>8178005</v>
      </c>
      <c r="C844" s="46" t="s">
        <v>7463</v>
      </c>
      <c r="D844" s="46" t="s">
        <v>7464</v>
      </c>
      <c r="E844" s="47" t="s">
        <v>436</v>
      </c>
      <c r="F844" s="47" t="s">
        <v>7449</v>
      </c>
      <c r="G844" s="47" t="s">
        <v>7449</v>
      </c>
      <c r="H844" s="48" t="s">
        <v>7452</v>
      </c>
      <c r="I844" s="47" t="s">
        <v>7449</v>
      </c>
      <c r="J844" s="48" t="s">
        <v>7465</v>
      </c>
      <c r="K844" s="47" t="s">
        <v>7462</v>
      </c>
      <c r="L844" s="48">
        <v>13</v>
      </c>
      <c r="M844" s="48">
        <v>196887</v>
      </c>
      <c r="N844" s="48">
        <v>622863</v>
      </c>
      <c r="O844" s="64"/>
      <c r="P844" s="64"/>
      <c r="Q844" s="45">
        <f t="shared" si="24"/>
        <v>0</v>
      </c>
      <c r="R844" s="66"/>
      <c r="S844" s="4" t="str">
        <f t="shared" si="25"/>
        <v/>
      </c>
    </row>
    <row r="845" spans="1:19" x14ac:dyDescent="0.25">
      <c r="A845" s="42">
        <v>831</v>
      </c>
      <c r="B845" s="46">
        <v>2881597</v>
      </c>
      <c r="C845" s="46" t="s">
        <v>7450</v>
      </c>
      <c r="D845" s="46" t="s">
        <v>7451</v>
      </c>
      <c r="E845" s="47" t="s">
        <v>436</v>
      </c>
      <c r="F845" s="47" t="s">
        <v>7449</v>
      </c>
      <c r="G845" s="47" t="s">
        <v>7449</v>
      </c>
      <c r="H845" s="48" t="s">
        <v>7452</v>
      </c>
      <c r="I845" s="47" t="s">
        <v>7449</v>
      </c>
      <c r="J845" s="48" t="s">
        <v>946</v>
      </c>
      <c r="K845" s="47" t="s">
        <v>942</v>
      </c>
      <c r="L845" s="48">
        <v>2</v>
      </c>
      <c r="M845" s="48">
        <v>196328</v>
      </c>
      <c r="N845" s="48">
        <v>622348</v>
      </c>
      <c r="O845" s="64"/>
      <c r="P845" s="64"/>
      <c r="Q845" s="45">
        <f t="shared" si="24"/>
        <v>0</v>
      </c>
      <c r="R845" s="66"/>
      <c r="S845" s="4" t="str">
        <f t="shared" si="25"/>
        <v/>
      </c>
    </row>
    <row r="846" spans="1:19" x14ac:dyDescent="0.25">
      <c r="A846" s="46">
        <v>832</v>
      </c>
      <c r="B846" s="46">
        <v>470414621</v>
      </c>
      <c r="C846" s="46"/>
      <c r="D846" s="46">
        <v>18530</v>
      </c>
      <c r="E846" s="47" t="s">
        <v>436</v>
      </c>
      <c r="F846" s="47" t="s">
        <v>7449</v>
      </c>
      <c r="G846" s="47" t="s">
        <v>7449</v>
      </c>
      <c r="H846" s="48">
        <v>959435</v>
      </c>
      <c r="I846" s="47" t="s">
        <v>7449</v>
      </c>
      <c r="J846" s="48">
        <v>8728</v>
      </c>
      <c r="K846" s="47" t="s">
        <v>8159</v>
      </c>
      <c r="L846" s="48">
        <v>9</v>
      </c>
      <c r="M846" s="48">
        <v>196793</v>
      </c>
      <c r="N846" s="48">
        <v>622645</v>
      </c>
      <c r="O846" s="64"/>
      <c r="P846" s="64"/>
      <c r="Q846" s="45">
        <f t="shared" si="24"/>
        <v>0</v>
      </c>
      <c r="R846" s="66"/>
      <c r="S846" s="4" t="str">
        <f t="shared" si="25"/>
        <v/>
      </c>
    </row>
    <row r="847" spans="1:19" x14ac:dyDescent="0.25">
      <c r="A847" s="46">
        <v>833</v>
      </c>
      <c r="B847" s="46">
        <v>2882378</v>
      </c>
      <c r="C847" s="46" t="s">
        <v>7457</v>
      </c>
      <c r="D847" s="46" t="s">
        <v>7458</v>
      </c>
      <c r="E847" s="47" t="s">
        <v>436</v>
      </c>
      <c r="F847" s="47" t="s">
        <v>7449</v>
      </c>
      <c r="G847" s="47" t="s">
        <v>7449</v>
      </c>
      <c r="H847" s="48" t="s">
        <v>7452</v>
      </c>
      <c r="I847" s="47" t="s">
        <v>7449</v>
      </c>
      <c r="J847" s="48" t="s">
        <v>7459</v>
      </c>
      <c r="K847" s="47" t="s">
        <v>1925</v>
      </c>
      <c r="L847" s="48">
        <v>38</v>
      </c>
      <c r="M847" s="48">
        <v>194584</v>
      </c>
      <c r="N847" s="48">
        <v>622576</v>
      </c>
      <c r="O847" s="64"/>
      <c r="P847" s="64"/>
      <c r="Q847" s="45">
        <f t="shared" ref="Q847:Q910" si="26">ROUND((O847+12*P847)*1.23,2)</f>
        <v>0</v>
      </c>
      <c r="R847" s="66"/>
      <c r="S847" s="4" t="str">
        <f t="shared" ref="S847:S910" si="27">IF((COUNTBLANK(O847:P847)+COUNTBLANK(R847))=3,"",IF((COUNTBLANK(O847:P847)+COUNTBLANK(R847))&lt;&gt;0," Błąd: nie wszystkie wartości wypełnione.","")&amp;IF(P847&gt;200," Błąd: abonament przekracza 200 zł.",""))</f>
        <v/>
      </c>
    </row>
    <row r="848" spans="1:19" x14ac:dyDescent="0.25">
      <c r="A848" s="46">
        <v>834</v>
      </c>
      <c r="B848" s="46">
        <v>2878603</v>
      </c>
      <c r="C848" s="46" t="s">
        <v>7460</v>
      </c>
      <c r="D848" s="46" t="s">
        <v>7461</v>
      </c>
      <c r="E848" s="47" t="s">
        <v>436</v>
      </c>
      <c r="F848" s="47" t="s">
        <v>7449</v>
      </c>
      <c r="G848" s="47" t="s">
        <v>7449</v>
      </c>
      <c r="H848" s="48" t="s">
        <v>7452</v>
      </c>
      <c r="I848" s="47" t="s">
        <v>7449</v>
      </c>
      <c r="J848" s="48" t="s">
        <v>1977</v>
      </c>
      <c r="K848" s="47" t="s">
        <v>30</v>
      </c>
      <c r="L848" s="48">
        <v>27</v>
      </c>
      <c r="M848" s="48">
        <v>193978</v>
      </c>
      <c r="N848" s="48">
        <v>622057</v>
      </c>
      <c r="O848" s="64"/>
      <c r="P848" s="64"/>
      <c r="Q848" s="45">
        <f t="shared" si="26"/>
        <v>0</v>
      </c>
      <c r="R848" s="66"/>
      <c r="S848" s="4" t="str">
        <f t="shared" si="27"/>
        <v/>
      </c>
    </row>
    <row r="849" spans="1:19" x14ac:dyDescent="0.25">
      <c r="A849" s="46">
        <v>835</v>
      </c>
      <c r="B849" s="46">
        <v>2555979</v>
      </c>
      <c r="C849" s="46" t="s">
        <v>1262</v>
      </c>
      <c r="D849" s="46" t="s">
        <v>1263</v>
      </c>
      <c r="E849" s="47" t="s">
        <v>436</v>
      </c>
      <c r="F849" s="47" t="s">
        <v>1258</v>
      </c>
      <c r="G849" s="47" t="s">
        <v>1259</v>
      </c>
      <c r="H849" s="48" t="s">
        <v>1264</v>
      </c>
      <c r="I849" s="47" t="s">
        <v>1260</v>
      </c>
      <c r="J849" s="48" t="s">
        <v>73</v>
      </c>
      <c r="K849" s="47" t="s">
        <v>1261</v>
      </c>
      <c r="L849" s="48">
        <v>153</v>
      </c>
      <c r="M849" s="48">
        <v>269739</v>
      </c>
      <c r="N849" s="48">
        <v>530944</v>
      </c>
      <c r="O849" s="64"/>
      <c r="P849" s="64"/>
      <c r="Q849" s="45">
        <f t="shared" si="26"/>
        <v>0</v>
      </c>
      <c r="R849" s="66"/>
      <c r="S849" s="4" t="str">
        <f t="shared" si="27"/>
        <v/>
      </c>
    </row>
    <row r="850" spans="1:19" x14ac:dyDescent="0.25">
      <c r="A850" s="42">
        <v>836</v>
      </c>
      <c r="B850" s="46">
        <v>2557165</v>
      </c>
      <c r="C850" s="46" t="s">
        <v>1276</v>
      </c>
      <c r="D850" s="46" t="s">
        <v>1277</v>
      </c>
      <c r="E850" s="47" t="s">
        <v>436</v>
      </c>
      <c r="F850" s="47" t="s">
        <v>1258</v>
      </c>
      <c r="G850" s="47" t="s">
        <v>1273</v>
      </c>
      <c r="H850" s="48" t="s">
        <v>1278</v>
      </c>
      <c r="I850" s="47" t="s">
        <v>1274</v>
      </c>
      <c r="J850" s="48" t="s">
        <v>1279</v>
      </c>
      <c r="K850" s="47" t="s">
        <v>1275</v>
      </c>
      <c r="L850" s="48">
        <v>56</v>
      </c>
      <c r="M850" s="48">
        <v>277930</v>
      </c>
      <c r="N850" s="48">
        <v>536956</v>
      </c>
      <c r="O850" s="64"/>
      <c r="P850" s="64"/>
      <c r="Q850" s="45">
        <f t="shared" si="26"/>
        <v>0</v>
      </c>
      <c r="R850" s="66"/>
      <c r="S850" s="4" t="str">
        <f t="shared" si="27"/>
        <v/>
      </c>
    </row>
    <row r="851" spans="1:19" x14ac:dyDescent="0.25">
      <c r="A851" s="46">
        <v>837</v>
      </c>
      <c r="B851" s="46">
        <v>2571606</v>
      </c>
      <c r="C851" s="46" t="s">
        <v>6914</v>
      </c>
      <c r="D851" s="46" t="s">
        <v>6915</v>
      </c>
      <c r="E851" s="47" t="s">
        <v>436</v>
      </c>
      <c r="F851" s="47" t="s">
        <v>1258</v>
      </c>
      <c r="G851" s="47" t="s">
        <v>6913</v>
      </c>
      <c r="H851" s="48" t="s">
        <v>6916</v>
      </c>
      <c r="I851" s="47" t="s">
        <v>6913</v>
      </c>
      <c r="J851" s="48" t="s">
        <v>827</v>
      </c>
      <c r="K851" s="47" t="s">
        <v>823</v>
      </c>
      <c r="L851" s="48">
        <v>2</v>
      </c>
      <c r="M851" s="48">
        <v>278975</v>
      </c>
      <c r="N851" s="48">
        <v>554058</v>
      </c>
      <c r="O851" s="64"/>
      <c r="P851" s="64"/>
      <c r="Q851" s="45">
        <f t="shared" si="26"/>
        <v>0</v>
      </c>
      <c r="R851" s="66"/>
      <c r="S851" s="4" t="str">
        <f t="shared" si="27"/>
        <v/>
      </c>
    </row>
    <row r="852" spans="1:19" x14ac:dyDescent="0.25">
      <c r="A852" s="46">
        <v>838</v>
      </c>
      <c r="B852" s="46">
        <v>9633389</v>
      </c>
      <c r="C852" s="46" t="s">
        <v>441</v>
      </c>
      <c r="D852" s="46" t="s">
        <v>442</v>
      </c>
      <c r="E852" s="47" t="s">
        <v>436</v>
      </c>
      <c r="F852" s="47" t="s">
        <v>437</v>
      </c>
      <c r="G852" s="47" t="s">
        <v>438</v>
      </c>
      <c r="H852" s="48" t="s">
        <v>443</v>
      </c>
      <c r="I852" s="47" t="s">
        <v>439</v>
      </c>
      <c r="J852" s="48" t="s">
        <v>73</v>
      </c>
      <c r="K852" s="47" t="s">
        <v>1</v>
      </c>
      <c r="L852" s="48" t="s">
        <v>440</v>
      </c>
      <c r="M852" s="48">
        <v>234092</v>
      </c>
      <c r="N852" s="48">
        <v>531324</v>
      </c>
      <c r="O852" s="64"/>
      <c r="P852" s="64"/>
      <c r="Q852" s="45">
        <f t="shared" si="26"/>
        <v>0</v>
      </c>
      <c r="R852" s="66"/>
      <c r="S852" s="4" t="str">
        <f t="shared" si="27"/>
        <v/>
      </c>
    </row>
    <row r="853" spans="1:19" x14ac:dyDescent="0.25">
      <c r="A853" s="46">
        <v>839</v>
      </c>
      <c r="B853" s="46">
        <v>2611044</v>
      </c>
      <c r="C853" s="46" t="s">
        <v>1819</v>
      </c>
      <c r="D853" s="46" t="s">
        <v>1820</v>
      </c>
      <c r="E853" s="47" t="s">
        <v>436</v>
      </c>
      <c r="F853" s="47" t="s">
        <v>1402</v>
      </c>
      <c r="G853" s="47" t="s">
        <v>1793</v>
      </c>
      <c r="H853" s="48" t="s">
        <v>1821</v>
      </c>
      <c r="I853" s="47" t="s">
        <v>1818</v>
      </c>
      <c r="J853" s="48" t="s">
        <v>73</v>
      </c>
      <c r="K853" s="47" t="s">
        <v>1</v>
      </c>
      <c r="L853" s="48">
        <v>44</v>
      </c>
      <c r="M853" s="48">
        <v>262609</v>
      </c>
      <c r="N853" s="48">
        <v>588392</v>
      </c>
      <c r="O853" s="64"/>
      <c r="P853" s="64"/>
      <c r="Q853" s="45">
        <f t="shared" si="26"/>
        <v>0</v>
      </c>
      <c r="R853" s="66"/>
      <c r="S853" s="4" t="str">
        <f t="shared" si="27"/>
        <v/>
      </c>
    </row>
    <row r="854" spans="1:19" x14ac:dyDescent="0.25">
      <c r="A854" s="46">
        <v>840</v>
      </c>
      <c r="B854" s="46">
        <v>2610490</v>
      </c>
      <c r="C854" s="46" t="s">
        <v>1815</v>
      </c>
      <c r="D854" s="46" t="s">
        <v>1816</v>
      </c>
      <c r="E854" s="47" t="s">
        <v>436</v>
      </c>
      <c r="F854" s="47" t="s">
        <v>1402</v>
      </c>
      <c r="G854" s="47" t="s">
        <v>1793</v>
      </c>
      <c r="H854" s="48" t="s">
        <v>1817</v>
      </c>
      <c r="I854" s="47" t="s">
        <v>1813</v>
      </c>
      <c r="J854" s="48" t="s">
        <v>73</v>
      </c>
      <c r="K854" s="47" t="s">
        <v>1</v>
      </c>
      <c r="L854" s="48" t="s">
        <v>1814</v>
      </c>
      <c r="M854" s="48">
        <v>259286</v>
      </c>
      <c r="N854" s="48">
        <v>587973</v>
      </c>
      <c r="O854" s="64"/>
      <c r="P854" s="64"/>
      <c r="Q854" s="45">
        <f t="shared" si="26"/>
        <v>0</v>
      </c>
      <c r="R854" s="66"/>
      <c r="S854" s="4" t="str">
        <f t="shared" si="27"/>
        <v/>
      </c>
    </row>
    <row r="855" spans="1:19" x14ac:dyDescent="0.25">
      <c r="A855" s="42">
        <v>841</v>
      </c>
      <c r="B855" s="46">
        <v>2610052</v>
      </c>
      <c r="C855" s="46" t="s">
        <v>1806</v>
      </c>
      <c r="D855" s="46" t="s">
        <v>1807</v>
      </c>
      <c r="E855" s="47" t="s">
        <v>436</v>
      </c>
      <c r="F855" s="47" t="s">
        <v>1402</v>
      </c>
      <c r="G855" s="47" t="s">
        <v>1793</v>
      </c>
      <c r="H855" s="48" t="s">
        <v>1808</v>
      </c>
      <c r="I855" s="47" t="s">
        <v>1793</v>
      </c>
      <c r="J855" s="48" t="s">
        <v>73</v>
      </c>
      <c r="K855" s="47" t="s">
        <v>1</v>
      </c>
      <c r="L855" s="48">
        <v>19</v>
      </c>
      <c r="M855" s="48">
        <v>258593</v>
      </c>
      <c r="N855" s="48">
        <v>586654</v>
      </c>
      <c r="O855" s="64"/>
      <c r="P855" s="64"/>
      <c r="Q855" s="45">
        <f t="shared" si="26"/>
        <v>0</v>
      </c>
      <c r="R855" s="66"/>
      <c r="S855" s="4" t="str">
        <f t="shared" si="27"/>
        <v/>
      </c>
    </row>
    <row r="856" spans="1:19" x14ac:dyDescent="0.25">
      <c r="A856" s="46">
        <v>842</v>
      </c>
      <c r="B856" s="46">
        <v>2610269</v>
      </c>
      <c r="C856" s="46" t="s">
        <v>1810</v>
      </c>
      <c r="D856" s="46" t="s">
        <v>1811</v>
      </c>
      <c r="E856" s="47" t="s">
        <v>436</v>
      </c>
      <c r="F856" s="47" t="s">
        <v>1402</v>
      </c>
      <c r="G856" s="47" t="s">
        <v>1793</v>
      </c>
      <c r="H856" s="48" t="s">
        <v>1812</v>
      </c>
      <c r="I856" s="47" t="s">
        <v>1809</v>
      </c>
      <c r="J856" s="48" t="s">
        <v>73</v>
      </c>
      <c r="K856" s="47" t="s">
        <v>1</v>
      </c>
      <c r="L856" s="48">
        <v>57</v>
      </c>
      <c r="M856" s="48">
        <v>261654</v>
      </c>
      <c r="N856" s="48">
        <v>584583</v>
      </c>
      <c r="O856" s="64"/>
      <c r="P856" s="64"/>
      <c r="Q856" s="45">
        <f t="shared" si="26"/>
        <v>0</v>
      </c>
      <c r="R856" s="66"/>
      <c r="S856" s="4" t="str">
        <f t="shared" si="27"/>
        <v/>
      </c>
    </row>
    <row r="857" spans="1:19" x14ac:dyDescent="0.25">
      <c r="A857" s="46">
        <v>843</v>
      </c>
      <c r="B857" s="46">
        <v>2609982</v>
      </c>
      <c r="C857" s="46" t="s">
        <v>1803</v>
      </c>
      <c r="D857" s="46" t="s">
        <v>1804</v>
      </c>
      <c r="E857" s="47" t="s">
        <v>436</v>
      </c>
      <c r="F857" s="47" t="s">
        <v>1402</v>
      </c>
      <c r="G857" s="47" t="s">
        <v>1793</v>
      </c>
      <c r="H857" s="48" t="s">
        <v>1805</v>
      </c>
      <c r="I857" s="47" t="s">
        <v>1802</v>
      </c>
      <c r="J857" s="48" t="s">
        <v>73</v>
      </c>
      <c r="K857" s="47" t="s">
        <v>1</v>
      </c>
      <c r="L857" s="48">
        <v>1</v>
      </c>
      <c r="M857" s="48">
        <v>253930</v>
      </c>
      <c r="N857" s="48">
        <v>590154</v>
      </c>
      <c r="O857" s="64"/>
      <c r="P857" s="64"/>
      <c r="Q857" s="45">
        <f t="shared" si="26"/>
        <v>0</v>
      </c>
      <c r="R857" s="66"/>
      <c r="S857" s="4" t="str">
        <f t="shared" si="27"/>
        <v/>
      </c>
    </row>
    <row r="858" spans="1:19" x14ac:dyDescent="0.25">
      <c r="A858" s="46">
        <v>844</v>
      </c>
      <c r="B858" s="46">
        <v>2609332</v>
      </c>
      <c r="C858" s="46" t="s">
        <v>1795</v>
      </c>
      <c r="D858" s="46" t="s">
        <v>1796</v>
      </c>
      <c r="E858" s="47" t="s">
        <v>436</v>
      </c>
      <c r="F858" s="47" t="s">
        <v>1402</v>
      </c>
      <c r="G858" s="47" t="s">
        <v>1793</v>
      </c>
      <c r="H858" s="48" t="s">
        <v>1797</v>
      </c>
      <c r="I858" s="47" t="s">
        <v>1794</v>
      </c>
      <c r="J858" s="48" t="s">
        <v>73</v>
      </c>
      <c r="K858" s="47" t="s">
        <v>1</v>
      </c>
      <c r="L858" s="48">
        <v>111</v>
      </c>
      <c r="M858" s="48">
        <v>256256</v>
      </c>
      <c r="N858" s="48">
        <v>584133</v>
      </c>
      <c r="O858" s="64"/>
      <c r="P858" s="64"/>
      <c r="Q858" s="45">
        <f t="shared" si="26"/>
        <v>0</v>
      </c>
      <c r="R858" s="66"/>
      <c r="S858" s="4" t="str">
        <f t="shared" si="27"/>
        <v/>
      </c>
    </row>
    <row r="859" spans="1:19" x14ac:dyDescent="0.25">
      <c r="A859" s="46">
        <v>845</v>
      </c>
      <c r="B859" s="46">
        <v>2609744</v>
      </c>
      <c r="C859" s="46" t="s">
        <v>1799</v>
      </c>
      <c r="D859" s="46" t="s">
        <v>1800</v>
      </c>
      <c r="E859" s="47" t="s">
        <v>436</v>
      </c>
      <c r="F859" s="47" t="s">
        <v>1402</v>
      </c>
      <c r="G859" s="47" t="s">
        <v>1793</v>
      </c>
      <c r="H859" s="48" t="s">
        <v>1801</v>
      </c>
      <c r="I859" s="47" t="s">
        <v>1798</v>
      </c>
      <c r="J859" s="48" t="s">
        <v>73</v>
      </c>
      <c r="K859" s="47" t="s">
        <v>1</v>
      </c>
      <c r="L859" s="48">
        <v>2</v>
      </c>
      <c r="M859" s="48">
        <v>252338</v>
      </c>
      <c r="N859" s="48">
        <v>587755</v>
      </c>
      <c r="O859" s="64"/>
      <c r="P859" s="64"/>
      <c r="Q859" s="45">
        <f t="shared" si="26"/>
        <v>0</v>
      </c>
      <c r="R859" s="66"/>
      <c r="S859" s="4" t="str">
        <f t="shared" si="27"/>
        <v/>
      </c>
    </row>
    <row r="860" spans="1:19" x14ac:dyDescent="0.25">
      <c r="A860" s="42">
        <v>846</v>
      </c>
      <c r="B860" s="46">
        <v>2612317</v>
      </c>
      <c r="C860" s="46" t="s">
        <v>1412</v>
      </c>
      <c r="D860" s="46" t="s">
        <v>1413</v>
      </c>
      <c r="E860" s="47" t="s">
        <v>436</v>
      </c>
      <c r="F860" s="47" t="s">
        <v>1402</v>
      </c>
      <c r="G860" s="47" t="s">
        <v>1403</v>
      </c>
      <c r="H860" s="48" t="s">
        <v>1414</v>
      </c>
      <c r="I860" s="47" t="s">
        <v>1411</v>
      </c>
      <c r="J860" s="48" t="s">
        <v>73</v>
      </c>
      <c r="K860" s="47" t="s">
        <v>1</v>
      </c>
      <c r="L860" s="48">
        <v>37</v>
      </c>
      <c r="M860" s="48">
        <v>256663</v>
      </c>
      <c r="N860" s="48">
        <v>609249</v>
      </c>
      <c r="O860" s="64"/>
      <c r="P860" s="64"/>
      <c r="Q860" s="45">
        <f t="shared" si="26"/>
        <v>0</v>
      </c>
      <c r="R860" s="66"/>
      <c r="S860" s="4" t="str">
        <f t="shared" si="27"/>
        <v/>
      </c>
    </row>
    <row r="861" spans="1:19" x14ac:dyDescent="0.25">
      <c r="A861" s="46">
        <v>847</v>
      </c>
      <c r="B861" s="46">
        <v>7782818</v>
      </c>
      <c r="C861" s="46" t="s">
        <v>1405</v>
      </c>
      <c r="D861" s="46" t="s">
        <v>1406</v>
      </c>
      <c r="E861" s="47" t="s">
        <v>436</v>
      </c>
      <c r="F861" s="47" t="s">
        <v>1402</v>
      </c>
      <c r="G861" s="47" t="s">
        <v>1403</v>
      </c>
      <c r="H861" s="48" t="s">
        <v>1407</v>
      </c>
      <c r="I861" s="47" t="s">
        <v>1403</v>
      </c>
      <c r="J861" s="48" t="s">
        <v>1408</v>
      </c>
      <c r="K861" s="47" t="s">
        <v>1404</v>
      </c>
      <c r="L861" s="48">
        <v>4</v>
      </c>
      <c r="M861" s="48">
        <v>257007</v>
      </c>
      <c r="N861" s="48">
        <v>612516</v>
      </c>
      <c r="O861" s="64"/>
      <c r="P861" s="64"/>
      <c r="Q861" s="45">
        <f t="shared" si="26"/>
        <v>0</v>
      </c>
      <c r="R861" s="66"/>
      <c r="S861" s="4" t="str">
        <f t="shared" si="27"/>
        <v/>
      </c>
    </row>
    <row r="862" spans="1:19" x14ac:dyDescent="0.25">
      <c r="A862" s="46">
        <v>848</v>
      </c>
      <c r="B862" s="46">
        <v>2611957</v>
      </c>
      <c r="C862" s="46" t="s">
        <v>1409</v>
      </c>
      <c r="D862" s="46" t="s">
        <v>1410</v>
      </c>
      <c r="E862" s="47" t="s">
        <v>436</v>
      </c>
      <c r="F862" s="47" t="s">
        <v>1402</v>
      </c>
      <c r="G862" s="47" t="s">
        <v>1403</v>
      </c>
      <c r="H862" s="48" t="s">
        <v>1407</v>
      </c>
      <c r="I862" s="47" t="s">
        <v>1403</v>
      </c>
      <c r="J862" s="48" t="s">
        <v>1408</v>
      </c>
      <c r="K862" s="47" t="s">
        <v>1404</v>
      </c>
      <c r="L862" s="48">
        <v>5</v>
      </c>
      <c r="M862" s="48">
        <v>257008</v>
      </c>
      <c r="N862" s="48">
        <v>612462</v>
      </c>
      <c r="O862" s="64"/>
      <c r="P862" s="64"/>
      <c r="Q862" s="45">
        <f t="shared" si="26"/>
        <v>0</v>
      </c>
      <c r="R862" s="66"/>
      <c r="S862" s="4" t="str">
        <f t="shared" si="27"/>
        <v/>
      </c>
    </row>
    <row r="863" spans="1:19" x14ac:dyDescent="0.25">
      <c r="A863" s="46">
        <v>849</v>
      </c>
      <c r="B863" s="46">
        <v>2614630</v>
      </c>
      <c r="C863" s="46" t="s">
        <v>1863</v>
      </c>
      <c r="D863" s="46" t="s">
        <v>1864</v>
      </c>
      <c r="E863" s="47" t="s">
        <v>436</v>
      </c>
      <c r="F863" s="47" t="s">
        <v>1402</v>
      </c>
      <c r="G863" s="47" t="s">
        <v>1861</v>
      </c>
      <c r="H863" s="48" t="s">
        <v>1865</v>
      </c>
      <c r="I863" s="47" t="s">
        <v>1862</v>
      </c>
      <c r="J863" s="48" t="s">
        <v>73</v>
      </c>
      <c r="K863" s="47" t="s">
        <v>1</v>
      </c>
      <c r="L863" s="48">
        <v>4</v>
      </c>
      <c r="M863" s="48">
        <v>255187</v>
      </c>
      <c r="N863" s="48">
        <v>597874</v>
      </c>
      <c r="O863" s="64"/>
      <c r="P863" s="64"/>
      <c r="Q863" s="45">
        <f t="shared" si="26"/>
        <v>0</v>
      </c>
      <c r="R863" s="66"/>
      <c r="S863" s="4" t="str">
        <f t="shared" si="27"/>
        <v/>
      </c>
    </row>
    <row r="864" spans="1:19" x14ac:dyDescent="0.25">
      <c r="A864" s="46">
        <v>850</v>
      </c>
      <c r="B864" s="46">
        <v>2614960</v>
      </c>
      <c r="C864" s="46" t="s">
        <v>1872</v>
      </c>
      <c r="D864" s="46" t="s">
        <v>1873</v>
      </c>
      <c r="E864" s="47" t="s">
        <v>436</v>
      </c>
      <c r="F864" s="47" t="s">
        <v>1402</v>
      </c>
      <c r="G864" s="47" t="s">
        <v>1861</v>
      </c>
      <c r="H864" s="48" t="s">
        <v>1874</v>
      </c>
      <c r="I864" s="47" t="s">
        <v>1871</v>
      </c>
      <c r="J864" s="48" t="s">
        <v>73</v>
      </c>
      <c r="K864" s="47" t="s">
        <v>1</v>
      </c>
      <c r="L864" s="48">
        <v>53</v>
      </c>
      <c r="M864" s="48">
        <v>253651</v>
      </c>
      <c r="N864" s="48">
        <v>604441</v>
      </c>
      <c r="O864" s="64"/>
      <c r="P864" s="64"/>
      <c r="Q864" s="45">
        <f t="shared" si="26"/>
        <v>0</v>
      </c>
      <c r="R864" s="66"/>
      <c r="S864" s="4" t="str">
        <f t="shared" si="27"/>
        <v/>
      </c>
    </row>
    <row r="865" spans="1:19" x14ac:dyDescent="0.25">
      <c r="A865" s="42">
        <v>851</v>
      </c>
      <c r="B865" s="46">
        <v>2613984</v>
      </c>
      <c r="C865" s="46" t="s">
        <v>1867</v>
      </c>
      <c r="D865" s="46" t="s">
        <v>1868</v>
      </c>
      <c r="E865" s="47" t="s">
        <v>436</v>
      </c>
      <c r="F865" s="47" t="s">
        <v>1402</v>
      </c>
      <c r="G865" s="47" t="s">
        <v>1861</v>
      </c>
      <c r="H865" s="48" t="s">
        <v>1869</v>
      </c>
      <c r="I865" s="47" t="s">
        <v>1861</v>
      </c>
      <c r="J865" s="48" t="s">
        <v>1870</v>
      </c>
      <c r="K865" s="47" t="s">
        <v>1866</v>
      </c>
      <c r="L865" s="48">
        <v>29</v>
      </c>
      <c r="M865" s="48">
        <v>252354</v>
      </c>
      <c r="N865" s="48">
        <v>598132</v>
      </c>
      <c r="O865" s="64"/>
      <c r="P865" s="64"/>
      <c r="Q865" s="45">
        <f t="shared" si="26"/>
        <v>0</v>
      </c>
      <c r="R865" s="66"/>
      <c r="S865" s="4" t="str">
        <f t="shared" si="27"/>
        <v/>
      </c>
    </row>
    <row r="866" spans="1:19" x14ac:dyDescent="0.25">
      <c r="A866" s="46">
        <v>852</v>
      </c>
      <c r="B866" s="46">
        <v>2615526</v>
      </c>
      <c r="C866" s="46" t="s">
        <v>1455</v>
      </c>
      <c r="D866" s="46" t="s">
        <v>1456</v>
      </c>
      <c r="E866" s="47" t="s">
        <v>436</v>
      </c>
      <c r="F866" s="47" t="s">
        <v>1402</v>
      </c>
      <c r="G866" s="47" t="s">
        <v>1453</v>
      </c>
      <c r="H866" s="48" t="s">
        <v>1457</v>
      </c>
      <c r="I866" s="47" t="s">
        <v>1454</v>
      </c>
      <c r="J866" s="48" t="s">
        <v>73</v>
      </c>
      <c r="K866" s="47" t="s">
        <v>1</v>
      </c>
      <c r="L866" s="48">
        <v>42</v>
      </c>
      <c r="M866" s="48">
        <v>266103</v>
      </c>
      <c r="N866" s="48">
        <v>590769</v>
      </c>
      <c r="O866" s="64"/>
      <c r="P866" s="64"/>
      <c r="Q866" s="45">
        <f t="shared" si="26"/>
        <v>0</v>
      </c>
      <c r="R866" s="66"/>
      <c r="S866" s="4" t="str">
        <f t="shared" si="27"/>
        <v/>
      </c>
    </row>
    <row r="867" spans="1:19" x14ac:dyDescent="0.25">
      <c r="A867" s="46">
        <v>853</v>
      </c>
      <c r="B867" s="46">
        <v>8816083</v>
      </c>
      <c r="C867" s="46" t="s">
        <v>1459</v>
      </c>
      <c r="D867" s="46" t="s">
        <v>1460</v>
      </c>
      <c r="E867" s="47" t="s">
        <v>436</v>
      </c>
      <c r="F867" s="47" t="s">
        <v>1402</v>
      </c>
      <c r="G867" s="47" t="s">
        <v>1453</v>
      </c>
      <c r="H867" s="48" t="s">
        <v>1461</v>
      </c>
      <c r="I867" s="47" t="s">
        <v>1453</v>
      </c>
      <c r="J867" s="48" t="s">
        <v>1462</v>
      </c>
      <c r="K867" s="47" t="s">
        <v>1458</v>
      </c>
      <c r="L867" s="48">
        <v>43</v>
      </c>
      <c r="M867" s="48">
        <v>270190</v>
      </c>
      <c r="N867" s="48">
        <v>592256</v>
      </c>
      <c r="O867" s="64"/>
      <c r="P867" s="64"/>
      <c r="Q867" s="45">
        <f t="shared" si="26"/>
        <v>0</v>
      </c>
      <c r="R867" s="66"/>
      <c r="S867" s="4" t="str">
        <f t="shared" si="27"/>
        <v/>
      </c>
    </row>
    <row r="868" spans="1:19" x14ac:dyDescent="0.25">
      <c r="A868" s="46">
        <v>854</v>
      </c>
      <c r="B868" s="46">
        <v>2618459</v>
      </c>
      <c r="C868" s="46" t="s">
        <v>1881</v>
      </c>
      <c r="D868" s="46" t="s">
        <v>1882</v>
      </c>
      <c r="E868" s="47" t="s">
        <v>436</v>
      </c>
      <c r="F868" s="47" t="s">
        <v>1402</v>
      </c>
      <c r="G868" s="47" t="s">
        <v>1875</v>
      </c>
      <c r="H868" s="48" t="s">
        <v>1883</v>
      </c>
      <c r="I868" s="47" t="s">
        <v>1880</v>
      </c>
      <c r="J868" s="48" t="s">
        <v>73</v>
      </c>
      <c r="K868" s="47" t="s">
        <v>1</v>
      </c>
      <c r="L868" s="48">
        <v>11</v>
      </c>
      <c r="M868" s="48">
        <v>259383</v>
      </c>
      <c r="N868" s="48">
        <v>599935</v>
      </c>
      <c r="O868" s="64"/>
      <c r="P868" s="64"/>
      <c r="Q868" s="45">
        <f t="shared" si="26"/>
        <v>0</v>
      </c>
      <c r="R868" s="66"/>
      <c r="S868" s="4" t="str">
        <f t="shared" si="27"/>
        <v/>
      </c>
    </row>
    <row r="869" spans="1:19" x14ac:dyDescent="0.25">
      <c r="A869" s="46">
        <v>855</v>
      </c>
      <c r="B869" s="46">
        <v>2619396</v>
      </c>
      <c r="C869" s="46" t="s">
        <v>1885</v>
      </c>
      <c r="D869" s="46" t="s">
        <v>1886</v>
      </c>
      <c r="E869" s="47" t="s">
        <v>436</v>
      </c>
      <c r="F869" s="47" t="s">
        <v>1402</v>
      </c>
      <c r="G869" s="47" t="s">
        <v>1875</v>
      </c>
      <c r="H869" s="48" t="s">
        <v>1887</v>
      </c>
      <c r="I869" s="47" t="s">
        <v>1884</v>
      </c>
      <c r="J869" s="48" t="s">
        <v>73</v>
      </c>
      <c r="K869" s="47" t="s">
        <v>1</v>
      </c>
      <c r="L869" s="48">
        <v>1</v>
      </c>
      <c r="M869" s="48">
        <v>263874</v>
      </c>
      <c r="N869" s="48">
        <v>596993</v>
      </c>
      <c r="O869" s="64"/>
      <c r="P869" s="64"/>
      <c r="Q869" s="45">
        <f t="shared" si="26"/>
        <v>0</v>
      </c>
      <c r="R869" s="66"/>
      <c r="S869" s="4" t="str">
        <f t="shared" si="27"/>
        <v/>
      </c>
    </row>
    <row r="870" spans="1:19" x14ac:dyDescent="0.25">
      <c r="A870" s="42">
        <v>856</v>
      </c>
      <c r="B870" s="46">
        <v>2620193</v>
      </c>
      <c r="C870" s="46" t="s">
        <v>1894</v>
      </c>
      <c r="D870" s="46" t="s">
        <v>1895</v>
      </c>
      <c r="E870" s="47" t="s">
        <v>436</v>
      </c>
      <c r="F870" s="47" t="s">
        <v>1402</v>
      </c>
      <c r="G870" s="47" t="s">
        <v>1875</v>
      </c>
      <c r="H870" s="48" t="s">
        <v>1896</v>
      </c>
      <c r="I870" s="47" t="s">
        <v>1893</v>
      </c>
      <c r="J870" s="48" t="s">
        <v>73</v>
      </c>
      <c r="K870" s="47" t="s">
        <v>1</v>
      </c>
      <c r="L870" s="48">
        <v>65</v>
      </c>
      <c r="M870" s="48">
        <v>256662</v>
      </c>
      <c r="N870" s="48">
        <v>594280</v>
      </c>
      <c r="O870" s="64"/>
      <c r="P870" s="64"/>
      <c r="Q870" s="45">
        <f t="shared" si="26"/>
        <v>0</v>
      </c>
      <c r="R870" s="66"/>
      <c r="S870" s="4" t="str">
        <f t="shared" si="27"/>
        <v/>
      </c>
    </row>
    <row r="871" spans="1:19" x14ac:dyDescent="0.25">
      <c r="A871" s="46">
        <v>857</v>
      </c>
      <c r="B871" s="46">
        <v>2619838</v>
      </c>
      <c r="C871" s="46" t="s">
        <v>1890</v>
      </c>
      <c r="D871" s="46" t="s">
        <v>1891</v>
      </c>
      <c r="E871" s="47" t="s">
        <v>436</v>
      </c>
      <c r="F871" s="47" t="s">
        <v>1402</v>
      </c>
      <c r="G871" s="47" t="s">
        <v>1875</v>
      </c>
      <c r="H871" s="48" t="s">
        <v>1892</v>
      </c>
      <c r="I871" s="47" t="s">
        <v>1888</v>
      </c>
      <c r="J871" s="48" t="s">
        <v>73</v>
      </c>
      <c r="K871" s="47" t="s">
        <v>1</v>
      </c>
      <c r="L871" s="48" t="s">
        <v>1889</v>
      </c>
      <c r="M871" s="48">
        <v>264079</v>
      </c>
      <c r="N871" s="48">
        <v>591755</v>
      </c>
      <c r="O871" s="64"/>
      <c r="P871" s="64"/>
      <c r="Q871" s="45">
        <f t="shared" si="26"/>
        <v>0</v>
      </c>
      <c r="R871" s="66"/>
      <c r="S871" s="4" t="str">
        <f t="shared" si="27"/>
        <v/>
      </c>
    </row>
    <row r="872" spans="1:19" x14ac:dyDescent="0.25">
      <c r="A872" s="46">
        <v>858</v>
      </c>
      <c r="B872" s="46">
        <v>2618380</v>
      </c>
      <c r="C872" s="46" t="s">
        <v>1877</v>
      </c>
      <c r="D872" s="46" t="s">
        <v>1878</v>
      </c>
      <c r="E872" s="47" t="s">
        <v>436</v>
      </c>
      <c r="F872" s="47" t="s">
        <v>1402</v>
      </c>
      <c r="G872" s="47" t="s">
        <v>1875</v>
      </c>
      <c r="H872" s="48" t="s">
        <v>1879</v>
      </c>
      <c r="I872" s="47" t="s">
        <v>1876</v>
      </c>
      <c r="J872" s="48" t="s">
        <v>73</v>
      </c>
      <c r="K872" s="47" t="s">
        <v>1</v>
      </c>
      <c r="L872" s="48">
        <v>14</v>
      </c>
      <c r="M872" s="48">
        <v>258133</v>
      </c>
      <c r="N872" s="48">
        <v>605925</v>
      </c>
      <c r="O872" s="64"/>
      <c r="P872" s="64"/>
      <c r="Q872" s="45">
        <f t="shared" si="26"/>
        <v>0</v>
      </c>
      <c r="R872" s="66"/>
      <c r="S872" s="4" t="str">
        <f t="shared" si="27"/>
        <v/>
      </c>
    </row>
    <row r="873" spans="1:19" x14ac:dyDescent="0.25">
      <c r="A873" s="46">
        <v>859</v>
      </c>
      <c r="B873" s="46">
        <v>2620525</v>
      </c>
      <c r="C873" s="46" t="s">
        <v>1899</v>
      </c>
      <c r="D873" s="46" t="s">
        <v>1900</v>
      </c>
      <c r="E873" s="47" t="s">
        <v>436</v>
      </c>
      <c r="F873" s="47" t="s">
        <v>1402</v>
      </c>
      <c r="G873" s="47" t="s">
        <v>1897</v>
      </c>
      <c r="H873" s="48" t="s">
        <v>1901</v>
      </c>
      <c r="I873" s="47" t="s">
        <v>1898</v>
      </c>
      <c r="J873" s="48" t="s">
        <v>73</v>
      </c>
      <c r="K873" s="47" t="s">
        <v>1</v>
      </c>
      <c r="L873" s="48">
        <v>113</v>
      </c>
      <c r="M873" s="48">
        <v>265918</v>
      </c>
      <c r="N873" s="48">
        <v>583206</v>
      </c>
      <c r="O873" s="64"/>
      <c r="P873" s="64"/>
      <c r="Q873" s="45">
        <f t="shared" si="26"/>
        <v>0</v>
      </c>
      <c r="R873" s="66"/>
      <c r="S873" s="4" t="str">
        <f t="shared" si="27"/>
        <v/>
      </c>
    </row>
    <row r="874" spans="1:19" x14ac:dyDescent="0.25">
      <c r="A874" s="46">
        <v>860</v>
      </c>
      <c r="B874" s="46">
        <v>2620946</v>
      </c>
      <c r="C874" s="46" t="s">
        <v>1902</v>
      </c>
      <c r="D874" s="46" t="s">
        <v>1903</v>
      </c>
      <c r="E874" s="47" t="s">
        <v>436</v>
      </c>
      <c r="F874" s="47" t="s">
        <v>1402</v>
      </c>
      <c r="G874" s="47" t="s">
        <v>1897</v>
      </c>
      <c r="H874" s="48" t="s">
        <v>1904</v>
      </c>
      <c r="I874" s="47" t="s">
        <v>1897</v>
      </c>
      <c r="J874" s="48" t="s">
        <v>73</v>
      </c>
      <c r="K874" s="47" t="s">
        <v>1</v>
      </c>
      <c r="L874" s="48">
        <v>2</v>
      </c>
      <c r="M874" s="48">
        <v>265989</v>
      </c>
      <c r="N874" s="48">
        <v>587989</v>
      </c>
      <c r="O874" s="64"/>
      <c r="P874" s="64"/>
      <c r="Q874" s="45">
        <f t="shared" si="26"/>
        <v>0</v>
      </c>
      <c r="R874" s="66"/>
      <c r="S874" s="4" t="str">
        <f t="shared" si="27"/>
        <v/>
      </c>
    </row>
    <row r="875" spans="1:19" x14ac:dyDescent="0.25">
      <c r="A875" s="42">
        <v>861</v>
      </c>
      <c r="B875" s="46">
        <v>2663174</v>
      </c>
      <c r="C875" s="46" t="s">
        <v>5479</v>
      </c>
      <c r="D875" s="46" t="s">
        <v>5480</v>
      </c>
      <c r="E875" s="47" t="s">
        <v>436</v>
      </c>
      <c r="F875" s="47" t="s">
        <v>5476</v>
      </c>
      <c r="G875" s="47" t="s">
        <v>5477</v>
      </c>
      <c r="H875" s="48" t="s">
        <v>5481</v>
      </c>
      <c r="I875" s="47" t="s">
        <v>5477</v>
      </c>
      <c r="J875" s="48" t="s">
        <v>5482</v>
      </c>
      <c r="K875" s="47" t="s">
        <v>5478</v>
      </c>
      <c r="L875" s="48">
        <v>25</v>
      </c>
      <c r="M875" s="48">
        <v>226169</v>
      </c>
      <c r="N875" s="48">
        <v>653429</v>
      </c>
      <c r="O875" s="64"/>
      <c r="P875" s="64"/>
      <c r="Q875" s="45">
        <f t="shared" si="26"/>
        <v>0</v>
      </c>
      <c r="R875" s="66"/>
      <c r="S875" s="4" t="str">
        <f t="shared" si="27"/>
        <v/>
      </c>
    </row>
    <row r="876" spans="1:19" x14ac:dyDescent="0.25">
      <c r="A876" s="46">
        <v>862</v>
      </c>
      <c r="B876" s="46">
        <v>97412564</v>
      </c>
      <c r="C876" s="46"/>
      <c r="D876" s="46" t="s">
        <v>9327</v>
      </c>
      <c r="E876" s="47" t="s">
        <v>436</v>
      </c>
      <c r="F876" s="47" t="s">
        <v>5476</v>
      </c>
      <c r="G876" s="47" t="s">
        <v>8609</v>
      </c>
      <c r="H876" s="48">
        <v>0</v>
      </c>
      <c r="I876" s="47" t="s">
        <v>9326</v>
      </c>
      <c r="J876" s="48">
        <v>99999</v>
      </c>
      <c r="K876" s="47"/>
      <c r="L876" s="48">
        <v>758</v>
      </c>
      <c r="M876" s="53">
        <v>242643</v>
      </c>
      <c r="N876" s="53">
        <v>631769</v>
      </c>
      <c r="O876" s="64"/>
      <c r="P876" s="64"/>
      <c r="Q876" s="45">
        <f t="shared" si="26"/>
        <v>0</v>
      </c>
      <c r="R876" s="66"/>
      <c r="S876" s="4" t="str">
        <f t="shared" si="27"/>
        <v/>
      </c>
    </row>
    <row r="877" spans="1:19" x14ac:dyDescent="0.25">
      <c r="A877" s="46">
        <v>863</v>
      </c>
      <c r="B877" s="46">
        <v>2692463</v>
      </c>
      <c r="C877" s="46" t="s">
        <v>5508</v>
      </c>
      <c r="D877" s="46" t="s">
        <v>5509</v>
      </c>
      <c r="E877" s="47" t="s">
        <v>436</v>
      </c>
      <c r="F877" s="47" t="s">
        <v>5476</v>
      </c>
      <c r="G877" s="47" t="s">
        <v>5506</v>
      </c>
      <c r="H877" s="48" t="s">
        <v>5510</v>
      </c>
      <c r="I877" s="47" t="s">
        <v>5507</v>
      </c>
      <c r="J877" s="48" t="s">
        <v>73</v>
      </c>
      <c r="K877" s="47" t="s">
        <v>1</v>
      </c>
      <c r="L877" s="48">
        <v>168</v>
      </c>
      <c r="M877" s="48">
        <v>236413</v>
      </c>
      <c r="N877" s="48">
        <v>633964</v>
      </c>
      <c r="O877" s="64"/>
      <c r="P877" s="64"/>
      <c r="Q877" s="45">
        <f t="shared" si="26"/>
        <v>0</v>
      </c>
      <c r="R877" s="66"/>
      <c r="S877" s="4" t="str">
        <f t="shared" si="27"/>
        <v/>
      </c>
    </row>
    <row r="878" spans="1:19" x14ac:dyDescent="0.25">
      <c r="A878" s="46">
        <v>864</v>
      </c>
      <c r="B878" s="46">
        <v>2888484</v>
      </c>
      <c r="C878" s="46" t="s">
        <v>8620</v>
      </c>
      <c r="D878" s="46" t="s">
        <v>8621</v>
      </c>
      <c r="E878" s="47" t="s">
        <v>436</v>
      </c>
      <c r="F878" s="47" t="s">
        <v>8609</v>
      </c>
      <c r="G878" s="47" t="s">
        <v>8609</v>
      </c>
      <c r="H878" s="48" t="s">
        <v>8613</v>
      </c>
      <c r="I878" s="47" t="s">
        <v>8609</v>
      </c>
      <c r="J878" s="48" t="s">
        <v>8622</v>
      </c>
      <c r="K878" s="47" t="s">
        <v>8619</v>
      </c>
      <c r="L878" s="48">
        <v>2</v>
      </c>
      <c r="M878" s="48">
        <v>240357</v>
      </c>
      <c r="N878" s="48">
        <v>642445</v>
      </c>
      <c r="O878" s="64"/>
      <c r="P878" s="64"/>
      <c r="Q878" s="45">
        <f t="shared" si="26"/>
        <v>0</v>
      </c>
      <c r="R878" s="66"/>
      <c r="S878" s="4" t="str">
        <f t="shared" si="27"/>
        <v/>
      </c>
    </row>
    <row r="879" spans="1:19" x14ac:dyDescent="0.25">
      <c r="A879" s="46">
        <v>865</v>
      </c>
      <c r="B879" s="46">
        <v>2885434</v>
      </c>
      <c r="C879" s="46" t="s">
        <v>8617</v>
      </c>
      <c r="D879" s="46" t="s">
        <v>8618</v>
      </c>
      <c r="E879" s="47" t="s">
        <v>436</v>
      </c>
      <c r="F879" s="47" t="s">
        <v>8609</v>
      </c>
      <c r="G879" s="47" t="s">
        <v>8609</v>
      </c>
      <c r="H879" s="48" t="s">
        <v>8613</v>
      </c>
      <c r="I879" s="47" t="s">
        <v>8609</v>
      </c>
      <c r="J879" s="48" t="s">
        <v>8255</v>
      </c>
      <c r="K879" s="47" t="s">
        <v>8251</v>
      </c>
      <c r="L879" s="48">
        <v>17</v>
      </c>
      <c r="M879" s="48">
        <v>240271</v>
      </c>
      <c r="N879" s="48">
        <v>637289</v>
      </c>
      <c r="O879" s="64"/>
      <c r="P879" s="64"/>
      <c r="Q879" s="45">
        <f t="shared" si="26"/>
        <v>0</v>
      </c>
      <c r="R879" s="66"/>
      <c r="S879" s="4" t="str">
        <f t="shared" si="27"/>
        <v/>
      </c>
    </row>
    <row r="880" spans="1:19" x14ac:dyDescent="0.25">
      <c r="A880" s="42">
        <v>866</v>
      </c>
      <c r="B880" s="46">
        <v>2895821</v>
      </c>
      <c r="C880" s="46" t="s">
        <v>8611</v>
      </c>
      <c r="D880" s="46" t="s">
        <v>8612</v>
      </c>
      <c r="E880" s="47" t="s">
        <v>436</v>
      </c>
      <c r="F880" s="47" t="s">
        <v>8609</v>
      </c>
      <c r="G880" s="47" t="s">
        <v>8609</v>
      </c>
      <c r="H880" s="48" t="s">
        <v>8613</v>
      </c>
      <c r="I880" s="47" t="s">
        <v>8609</v>
      </c>
      <c r="J880" s="48" t="s">
        <v>8614</v>
      </c>
      <c r="K880" s="47" t="s">
        <v>8610</v>
      </c>
      <c r="L880" s="48">
        <v>47</v>
      </c>
      <c r="M880" s="48">
        <v>239769</v>
      </c>
      <c r="N880" s="48">
        <v>643367</v>
      </c>
      <c r="O880" s="64"/>
      <c r="P880" s="64"/>
      <c r="Q880" s="45">
        <f t="shared" si="26"/>
        <v>0</v>
      </c>
      <c r="R880" s="66"/>
      <c r="S880" s="4" t="str">
        <f t="shared" si="27"/>
        <v/>
      </c>
    </row>
    <row r="881" spans="1:19" x14ac:dyDescent="0.25">
      <c r="A881" s="46">
        <v>867</v>
      </c>
      <c r="B881" s="46">
        <v>2901490</v>
      </c>
      <c r="C881" s="46" t="s">
        <v>8624</v>
      </c>
      <c r="D881" s="46" t="s">
        <v>8625</v>
      </c>
      <c r="E881" s="47" t="s">
        <v>436</v>
      </c>
      <c r="F881" s="47" t="s">
        <v>8609</v>
      </c>
      <c r="G881" s="47" t="s">
        <v>8609</v>
      </c>
      <c r="H881" s="48" t="s">
        <v>8613</v>
      </c>
      <c r="I881" s="47" t="s">
        <v>8609</v>
      </c>
      <c r="J881" s="48" t="s">
        <v>8626</v>
      </c>
      <c r="K881" s="47" t="s">
        <v>8623</v>
      </c>
      <c r="L881" s="48">
        <v>9</v>
      </c>
      <c r="M881" s="48">
        <v>239009</v>
      </c>
      <c r="N881" s="48">
        <v>640315</v>
      </c>
      <c r="O881" s="64"/>
      <c r="P881" s="64"/>
      <c r="Q881" s="45">
        <f t="shared" si="26"/>
        <v>0</v>
      </c>
      <c r="R881" s="66"/>
      <c r="S881" s="4" t="str">
        <f t="shared" si="27"/>
        <v/>
      </c>
    </row>
    <row r="882" spans="1:19" x14ac:dyDescent="0.25">
      <c r="A882" s="46">
        <v>868</v>
      </c>
      <c r="B882" s="46">
        <v>2896403</v>
      </c>
      <c r="C882" s="46" t="s">
        <v>8615</v>
      </c>
      <c r="D882" s="46" t="s">
        <v>8616</v>
      </c>
      <c r="E882" s="47" t="s">
        <v>436</v>
      </c>
      <c r="F882" s="47" t="s">
        <v>8609</v>
      </c>
      <c r="G882" s="47" t="s">
        <v>8609</v>
      </c>
      <c r="H882" s="48" t="s">
        <v>8613</v>
      </c>
      <c r="I882" s="47" t="s">
        <v>8609</v>
      </c>
      <c r="J882" s="48" t="s">
        <v>5727</v>
      </c>
      <c r="K882" s="47" t="s">
        <v>5723</v>
      </c>
      <c r="L882" s="48">
        <v>10</v>
      </c>
      <c r="M882" s="48">
        <v>240317</v>
      </c>
      <c r="N882" s="48">
        <v>642072</v>
      </c>
      <c r="O882" s="64"/>
      <c r="P882" s="64"/>
      <c r="Q882" s="45">
        <f t="shared" si="26"/>
        <v>0</v>
      </c>
      <c r="R882" s="66"/>
      <c r="S882" s="4" t="str">
        <f t="shared" si="27"/>
        <v/>
      </c>
    </row>
    <row r="883" spans="1:19" x14ac:dyDescent="0.25">
      <c r="A883" s="46">
        <v>869</v>
      </c>
      <c r="B883" s="46">
        <v>9305822</v>
      </c>
      <c r="C883" s="46"/>
      <c r="D883" s="46">
        <v>267711</v>
      </c>
      <c r="E883" s="47" t="s">
        <v>436</v>
      </c>
      <c r="F883" s="47" t="s">
        <v>7470</v>
      </c>
      <c r="G883" s="47" t="s">
        <v>9083</v>
      </c>
      <c r="H883" s="48">
        <v>468737</v>
      </c>
      <c r="I883" s="47" t="s">
        <v>9084</v>
      </c>
      <c r="J883" s="48">
        <v>99999</v>
      </c>
      <c r="K883" s="47"/>
      <c r="L883" s="48" t="s">
        <v>9085</v>
      </c>
      <c r="M883" s="48">
        <v>161838</v>
      </c>
      <c r="N883" s="48">
        <v>566018</v>
      </c>
      <c r="O883" s="64"/>
      <c r="P883" s="64"/>
      <c r="Q883" s="45">
        <f t="shared" si="26"/>
        <v>0</v>
      </c>
      <c r="R883" s="66"/>
      <c r="S883" s="4" t="str">
        <f t="shared" si="27"/>
        <v/>
      </c>
    </row>
    <row r="884" spans="1:19" x14ac:dyDescent="0.25">
      <c r="A884" s="46">
        <v>870</v>
      </c>
      <c r="B884" s="46">
        <v>2712359</v>
      </c>
      <c r="C884" s="46" t="s">
        <v>7473</v>
      </c>
      <c r="D884" s="46" t="s">
        <v>7474</v>
      </c>
      <c r="E884" s="47" t="s">
        <v>436</v>
      </c>
      <c r="F884" s="47" t="s">
        <v>7470</v>
      </c>
      <c r="G884" s="47" t="s">
        <v>7471</v>
      </c>
      <c r="H884" s="48" t="s">
        <v>7475</v>
      </c>
      <c r="I884" s="47" t="s">
        <v>7471</v>
      </c>
      <c r="J884" s="48" t="s">
        <v>7476</v>
      </c>
      <c r="K884" s="47" t="s">
        <v>7472</v>
      </c>
      <c r="L884" s="48">
        <v>21</v>
      </c>
      <c r="M884" s="48">
        <v>161893</v>
      </c>
      <c r="N884" s="48">
        <v>571245</v>
      </c>
      <c r="O884" s="64"/>
      <c r="P884" s="64"/>
      <c r="Q884" s="45">
        <f t="shared" si="26"/>
        <v>0</v>
      </c>
      <c r="R884" s="66"/>
      <c r="S884" s="4" t="str">
        <f t="shared" si="27"/>
        <v/>
      </c>
    </row>
    <row r="885" spans="1:19" x14ac:dyDescent="0.25">
      <c r="A885" s="42">
        <v>871</v>
      </c>
      <c r="B885" s="46">
        <v>23813398</v>
      </c>
      <c r="C885" s="46"/>
      <c r="D885" s="46">
        <v>92613</v>
      </c>
      <c r="E885" s="47" t="s">
        <v>436</v>
      </c>
      <c r="F885" s="47" t="s">
        <v>9354</v>
      </c>
      <c r="G885" s="47" t="s">
        <v>9355</v>
      </c>
      <c r="H885" s="48">
        <v>67783</v>
      </c>
      <c r="I885" s="47" t="s">
        <v>9356</v>
      </c>
      <c r="J885" s="48">
        <v>3839</v>
      </c>
      <c r="K885" s="47" t="s">
        <v>1987</v>
      </c>
      <c r="L885" s="48">
        <v>35</v>
      </c>
      <c r="M885" s="50">
        <v>237215</v>
      </c>
      <c r="N885" s="50">
        <v>540088</v>
      </c>
      <c r="O885" s="64"/>
      <c r="P885" s="64"/>
      <c r="Q885" s="45">
        <f t="shared" si="26"/>
        <v>0</v>
      </c>
      <c r="R885" s="66"/>
      <c r="S885" s="4" t="str">
        <f t="shared" si="27"/>
        <v/>
      </c>
    </row>
    <row r="886" spans="1:19" x14ac:dyDescent="0.25">
      <c r="A886" s="46">
        <v>872</v>
      </c>
      <c r="B886" s="46">
        <v>2791625</v>
      </c>
      <c r="C886" s="46" t="s">
        <v>1858</v>
      </c>
      <c r="D886" s="46" t="s">
        <v>1859</v>
      </c>
      <c r="E886" s="47" t="s">
        <v>436</v>
      </c>
      <c r="F886" s="47" t="s">
        <v>1855</v>
      </c>
      <c r="G886" s="47" t="s">
        <v>1856</v>
      </c>
      <c r="H886" s="48" t="s">
        <v>1860</v>
      </c>
      <c r="I886" s="47" t="s">
        <v>1857</v>
      </c>
      <c r="J886" s="48" t="s">
        <v>73</v>
      </c>
      <c r="K886" s="47" t="s">
        <v>1</v>
      </c>
      <c r="L886" s="48">
        <v>734</v>
      </c>
      <c r="M886" s="48">
        <v>243751</v>
      </c>
      <c r="N886" s="48">
        <v>590000</v>
      </c>
      <c r="O886" s="64"/>
      <c r="P886" s="64"/>
      <c r="Q886" s="45">
        <f t="shared" si="26"/>
        <v>0</v>
      </c>
      <c r="R886" s="66"/>
      <c r="S886" s="4" t="str">
        <f t="shared" si="27"/>
        <v/>
      </c>
    </row>
    <row r="887" spans="1:19" x14ac:dyDescent="0.25">
      <c r="A887" s="46">
        <v>873</v>
      </c>
      <c r="B887" s="46">
        <v>84441872</v>
      </c>
      <c r="C887" s="46"/>
      <c r="D887" s="46">
        <v>123225</v>
      </c>
      <c r="E887" s="47" t="s">
        <v>436</v>
      </c>
      <c r="F887" s="47" t="s">
        <v>1855</v>
      </c>
      <c r="G887" s="47" t="s">
        <v>1856</v>
      </c>
      <c r="H887" s="48">
        <v>951675</v>
      </c>
      <c r="I887" s="47" t="s">
        <v>1856</v>
      </c>
      <c r="J887" s="48">
        <v>8828</v>
      </c>
      <c r="K887" s="47" t="s">
        <v>777</v>
      </c>
      <c r="L887" s="48">
        <v>28</v>
      </c>
      <c r="M887" s="55">
        <v>242868.01</v>
      </c>
      <c r="N887" s="55">
        <v>586814</v>
      </c>
      <c r="O887" s="64"/>
      <c r="P887" s="64"/>
      <c r="Q887" s="45">
        <f t="shared" si="26"/>
        <v>0</v>
      </c>
      <c r="R887" s="66"/>
      <c r="S887" s="4" t="str">
        <f t="shared" si="27"/>
        <v/>
      </c>
    </row>
    <row r="888" spans="1:19" x14ac:dyDescent="0.25">
      <c r="A888" s="46">
        <v>874</v>
      </c>
      <c r="B888" s="46">
        <v>27693862</v>
      </c>
      <c r="C888" s="46"/>
      <c r="D888" s="46">
        <v>262970</v>
      </c>
      <c r="E888" s="47" t="s">
        <v>436</v>
      </c>
      <c r="F888" s="47" t="s">
        <v>1855</v>
      </c>
      <c r="G888" s="47" t="s">
        <v>1856</v>
      </c>
      <c r="H888" s="48">
        <v>951675</v>
      </c>
      <c r="I888" s="47" t="s">
        <v>1856</v>
      </c>
      <c r="J888" s="48">
        <v>48430</v>
      </c>
      <c r="K888" s="47" t="s">
        <v>9284</v>
      </c>
      <c r="L888" s="48">
        <v>40</v>
      </c>
      <c r="M888" s="56">
        <v>241879</v>
      </c>
      <c r="N888" s="56">
        <v>589309</v>
      </c>
      <c r="O888" s="64"/>
      <c r="P888" s="64"/>
      <c r="Q888" s="45">
        <f t="shared" si="26"/>
        <v>0</v>
      </c>
      <c r="R888" s="66"/>
      <c r="S888" s="4" t="str">
        <f t="shared" si="27"/>
        <v/>
      </c>
    </row>
    <row r="889" spans="1:19" x14ac:dyDescent="0.25">
      <c r="A889" s="46">
        <v>875</v>
      </c>
      <c r="B889" s="46">
        <v>8267540</v>
      </c>
      <c r="C889" s="46"/>
      <c r="D889" s="46">
        <v>131369</v>
      </c>
      <c r="E889" s="47" t="s">
        <v>436</v>
      </c>
      <c r="F889" s="47" t="s">
        <v>1855</v>
      </c>
      <c r="G889" s="47" t="s">
        <v>9124</v>
      </c>
      <c r="H889" s="51" t="s">
        <v>9642</v>
      </c>
      <c r="I889" s="47" t="s">
        <v>9124</v>
      </c>
      <c r="J889" s="52" t="s">
        <v>9641</v>
      </c>
      <c r="K889" s="47" t="s">
        <v>9431</v>
      </c>
      <c r="L889" s="48">
        <v>24</v>
      </c>
      <c r="M889" s="48">
        <v>235423</v>
      </c>
      <c r="N889" s="48">
        <v>574770</v>
      </c>
      <c r="O889" s="64"/>
      <c r="P889" s="64"/>
      <c r="Q889" s="45">
        <f t="shared" si="26"/>
        <v>0</v>
      </c>
      <c r="R889" s="66"/>
      <c r="S889" s="4" t="str">
        <f t="shared" si="27"/>
        <v/>
      </c>
    </row>
    <row r="890" spans="1:19" x14ac:dyDescent="0.25">
      <c r="A890" s="42">
        <v>876</v>
      </c>
      <c r="B890" s="46">
        <v>10351962</v>
      </c>
      <c r="C890" s="46"/>
      <c r="D890" s="46">
        <v>262936</v>
      </c>
      <c r="E890" s="47" t="s">
        <v>436</v>
      </c>
      <c r="F890" s="47" t="s">
        <v>1855</v>
      </c>
      <c r="G890" s="47" t="s">
        <v>9124</v>
      </c>
      <c r="H890" s="48">
        <v>952232</v>
      </c>
      <c r="I890" s="47" t="s">
        <v>9124</v>
      </c>
      <c r="J890" s="48">
        <v>9582</v>
      </c>
      <c r="K890" s="47" t="s">
        <v>932</v>
      </c>
      <c r="L890" s="48">
        <v>15</v>
      </c>
      <c r="M890" s="48">
        <v>575030</v>
      </c>
      <c r="N890" s="48">
        <v>235911</v>
      </c>
      <c r="O890" s="64"/>
      <c r="P890" s="64"/>
      <c r="Q890" s="45">
        <f t="shared" si="26"/>
        <v>0</v>
      </c>
      <c r="R890" s="66"/>
      <c r="S890" s="4" t="str">
        <f t="shared" si="27"/>
        <v/>
      </c>
    </row>
    <row r="891" spans="1:19" x14ac:dyDescent="0.25">
      <c r="A891" s="46">
        <v>877</v>
      </c>
      <c r="B891" s="46">
        <v>885230999</v>
      </c>
      <c r="C891" s="46"/>
      <c r="D891" s="46">
        <v>53602</v>
      </c>
      <c r="E891" s="47" t="s">
        <v>9</v>
      </c>
      <c r="F891" s="47" t="s">
        <v>4669</v>
      </c>
      <c r="G891" s="47" t="s">
        <v>9002</v>
      </c>
      <c r="H891" s="48">
        <v>973286</v>
      </c>
      <c r="I891" s="47" t="s">
        <v>9002</v>
      </c>
      <c r="J891" s="48">
        <v>19335</v>
      </c>
      <c r="K891" s="47" t="s">
        <v>9003</v>
      </c>
      <c r="L891" s="48">
        <v>13</v>
      </c>
      <c r="M891" s="48">
        <v>421715</v>
      </c>
      <c r="N891" s="48">
        <v>635240</v>
      </c>
      <c r="O891" s="64"/>
      <c r="P891" s="64"/>
      <c r="Q891" s="45">
        <f t="shared" si="26"/>
        <v>0</v>
      </c>
      <c r="R891" s="66"/>
      <c r="S891" s="4" t="str">
        <f t="shared" si="27"/>
        <v/>
      </c>
    </row>
    <row r="892" spans="1:19" x14ac:dyDescent="0.25">
      <c r="A892" s="46">
        <v>878</v>
      </c>
      <c r="B892" s="46">
        <v>2906790</v>
      </c>
      <c r="C892" s="46" t="s">
        <v>4672</v>
      </c>
      <c r="D892" s="46" t="s">
        <v>4673</v>
      </c>
      <c r="E892" s="47" t="s">
        <v>9</v>
      </c>
      <c r="F892" s="47" t="s">
        <v>4669</v>
      </c>
      <c r="G892" s="47" t="s">
        <v>4670</v>
      </c>
      <c r="H892" s="48" t="s">
        <v>4674</v>
      </c>
      <c r="I892" s="47" t="s">
        <v>4671</v>
      </c>
      <c r="J892" s="48" t="s">
        <v>73</v>
      </c>
      <c r="K892" s="47" t="s">
        <v>1</v>
      </c>
      <c r="L892" s="48">
        <v>17</v>
      </c>
      <c r="M892" s="48">
        <v>425140</v>
      </c>
      <c r="N892" s="48">
        <v>634705</v>
      </c>
      <c r="O892" s="64"/>
      <c r="P892" s="64"/>
      <c r="Q892" s="45">
        <f t="shared" si="26"/>
        <v>0</v>
      </c>
      <c r="R892" s="66"/>
      <c r="S892" s="4" t="str">
        <f t="shared" si="27"/>
        <v/>
      </c>
    </row>
    <row r="893" spans="1:19" x14ac:dyDescent="0.25">
      <c r="A893" s="46">
        <v>879</v>
      </c>
      <c r="B893" s="46">
        <v>2907521</v>
      </c>
      <c r="C893" s="46" t="s">
        <v>4686</v>
      </c>
      <c r="D893" s="46" t="s">
        <v>4687</v>
      </c>
      <c r="E893" s="47" t="s">
        <v>9</v>
      </c>
      <c r="F893" s="47" t="s">
        <v>4669</v>
      </c>
      <c r="G893" s="47" t="s">
        <v>4684</v>
      </c>
      <c r="H893" s="48" t="s">
        <v>4688</v>
      </c>
      <c r="I893" s="47" t="s">
        <v>4685</v>
      </c>
      <c r="J893" s="48" t="s">
        <v>73</v>
      </c>
      <c r="K893" s="47" t="s">
        <v>1</v>
      </c>
      <c r="L893" s="48">
        <v>1</v>
      </c>
      <c r="M893" s="48">
        <v>410334</v>
      </c>
      <c r="N893" s="48">
        <v>629208</v>
      </c>
      <c r="O893" s="64"/>
      <c r="P893" s="64"/>
      <c r="Q893" s="45">
        <f t="shared" si="26"/>
        <v>0</v>
      </c>
      <c r="R893" s="66"/>
      <c r="S893" s="4" t="str">
        <f t="shared" si="27"/>
        <v/>
      </c>
    </row>
    <row r="894" spans="1:19" x14ac:dyDescent="0.25">
      <c r="A894" s="46">
        <v>880</v>
      </c>
      <c r="B894" s="46">
        <v>2908216</v>
      </c>
      <c r="C894" s="46" t="s">
        <v>4691</v>
      </c>
      <c r="D894" s="46" t="s">
        <v>4692</v>
      </c>
      <c r="E894" s="47" t="s">
        <v>9</v>
      </c>
      <c r="F894" s="47" t="s">
        <v>4669</v>
      </c>
      <c r="G894" s="47" t="s">
        <v>4684</v>
      </c>
      <c r="H894" s="48" t="s">
        <v>4693</v>
      </c>
      <c r="I894" s="47" t="s">
        <v>4689</v>
      </c>
      <c r="J894" s="48" t="s">
        <v>73</v>
      </c>
      <c r="K894" s="47" t="s">
        <v>1</v>
      </c>
      <c r="L894" s="48" t="s">
        <v>4690</v>
      </c>
      <c r="M894" s="48">
        <v>411436</v>
      </c>
      <c r="N894" s="48">
        <v>630465</v>
      </c>
      <c r="O894" s="64"/>
      <c r="P894" s="64"/>
      <c r="Q894" s="45">
        <f t="shared" si="26"/>
        <v>0</v>
      </c>
      <c r="R894" s="66"/>
      <c r="S894" s="4" t="str">
        <f t="shared" si="27"/>
        <v/>
      </c>
    </row>
    <row r="895" spans="1:19" x14ac:dyDescent="0.25">
      <c r="A895" s="42">
        <v>881</v>
      </c>
      <c r="B895" s="46">
        <v>2909216</v>
      </c>
      <c r="C895" s="46" t="s">
        <v>4728</v>
      </c>
      <c r="D895" s="46" t="s">
        <v>4729</v>
      </c>
      <c r="E895" s="47" t="s">
        <v>9</v>
      </c>
      <c r="F895" s="47" t="s">
        <v>4669</v>
      </c>
      <c r="G895" s="47" t="s">
        <v>4722</v>
      </c>
      <c r="H895" s="48" t="s">
        <v>4730</v>
      </c>
      <c r="I895" s="47" t="s">
        <v>4727</v>
      </c>
      <c r="J895" s="48" t="s">
        <v>73</v>
      </c>
      <c r="K895" s="47" t="s">
        <v>1</v>
      </c>
      <c r="L895" s="48">
        <v>78</v>
      </c>
      <c r="M895" s="48">
        <v>414877</v>
      </c>
      <c r="N895" s="48">
        <v>638122</v>
      </c>
      <c r="O895" s="64"/>
      <c r="P895" s="64"/>
      <c r="Q895" s="45">
        <f t="shared" si="26"/>
        <v>0</v>
      </c>
      <c r="R895" s="66"/>
      <c r="S895" s="4" t="str">
        <f t="shared" si="27"/>
        <v/>
      </c>
    </row>
    <row r="896" spans="1:19" x14ac:dyDescent="0.25">
      <c r="A896" s="46">
        <v>882</v>
      </c>
      <c r="B896" s="46">
        <v>2908564</v>
      </c>
      <c r="C896" s="46" t="s">
        <v>4724</v>
      </c>
      <c r="D896" s="46" t="s">
        <v>4725</v>
      </c>
      <c r="E896" s="47" t="s">
        <v>9</v>
      </c>
      <c r="F896" s="47" t="s">
        <v>4669</v>
      </c>
      <c r="G896" s="47" t="s">
        <v>4722</v>
      </c>
      <c r="H896" s="48" t="s">
        <v>4726</v>
      </c>
      <c r="I896" s="47" t="s">
        <v>4723</v>
      </c>
      <c r="J896" s="48" t="s">
        <v>73</v>
      </c>
      <c r="K896" s="47" t="s">
        <v>1</v>
      </c>
      <c r="L896" s="48">
        <v>37</v>
      </c>
      <c r="M896" s="48">
        <v>407061</v>
      </c>
      <c r="N896" s="48">
        <v>634919</v>
      </c>
      <c r="O896" s="64"/>
      <c r="P896" s="64"/>
      <c r="Q896" s="45">
        <f t="shared" si="26"/>
        <v>0</v>
      </c>
      <c r="R896" s="66"/>
      <c r="S896" s="4" t="str">
        <f t="shared" si="27"/>
        <v/>
      </c>
    </row>
    <row r="897" spans="1:19" x14ac:dyDescent="0.25">
      <c r="A897" s="46">
        <v>883</v>
      </c>
      <c r="B897" s="46">
        <v>2909464</v>
      </c>
      <c r="C897" s="46" t="s">
        <v>4732</v>
      </c>
      <c r="D897" s="46" t="s">
        <v>4733</v>
      </c>
      <c r="E897" s="47" t="s">
        <v>9</v>
      </c>
      <c r="F897" s="47" t="s">
        <v>4669</v>
      </c>
      <c r="G897" s="47" t="s">
        <v>4722</v>
      </c>
      <c r="H897" s="48" t="s">
        <v>4734</v>
      </c>
      <c r="I897" s="47" t="s">
        <v>4731</v>
      </c>
      <c r="J897" s="48" t="s">
        <v>73</v>
      </c>
      <c r="K897" s="47" t="s">
        <v>1</v>
      </c>
      <c r="L897" s="48">
        <v>90</v>
      </c>
      <c r="M897" s="48">
        <v>412555</v>
      </c>
      <c r="N897" s="48">
        <v>640506</v>
      </c>
      <c r="O897" s="64"/>
      <c r="P897" s="64"/>
      <c r="Q897" s="45">
        <f t="shared" si="26"/>
        <v>0</v>
      </c>
      <c r="R897" s="66"/>
      <c r="S897" s="4" t="str">
        <f t="shared" si="27"/>
        <v/>
      </c>
    </row>
    <row r="898" spans="1:19" x14ac:dyDescent="0.25">
      <c r="A898" s="46">
        <v>884</v>
      </c>
      <c r="B898" s="46">
        <v>36073245</v>
      </c>
      <c r="C898" s="46"/>
      <c r="D898" s="46">
        <v>9145</v>
      </c>
      <c r="E898" s="47" t="s">
        <v>9</v>
      </c>
      <c r="F898" s="47" t="s">
        <v>4669</v>
      </c>
      <c r="G898" s="47" t="s">
        <v>4735</v>
      </c>
      <c r="H898" s="48">
        <v>638620</v>
      </c>
      <c r="I898" s="47" t="s">
        <v>4736</v>
      </c>
      <c r="J898" s="48" t="s">
        <v>73</v>
      </c>
      <c r="K898" s="47"/>
      <c r="L898" s="48">
        <v>24</v>
      </c>
      <c r="M898" s="48">
        <v>418079</v>
      </c>
      <c r="N898" s="48">
        <v>642240</v>
      </c>
      <c r="O898" s="64"/>
      <c r="P898" s="64"/>
      <c r="Q898" s="45">
        <f t="shared" si="26"/>
        <v>0</v>
      </c>
      <c r="R898" s="66"/>
      <c r="S898" s="4" t="str">
        <f t="shared" si="27"/>
        <v/>
      </c>
    </row>
    <row r="899" spans="1:19" x14ac:dyDescent="0.25">
      <c r="A899" s="46">
        <v>885</v>
      </c>
      <c r="B899" s="46">
        <v>2911910</v>
      </c>
      <c r="C899" s="46" t="s">
        <v>4750</v>
      </c>
      <c r="D899" s="46" t="s">
        <v>4751</v>
      </c>
      <c r="E899" s="47" t="s">
        <v>9</v>
      </c>
      <c r="F899" s="47" t="s">
        <v>4669</v>
      </c>
      <c r="G899" s="47" t="s">
        <v>4735</v>
      </c>
      <c r="H899" s="48" t="s">
        <v>4752</v>
      </c>
      <c r="I899" s="47" t="s">
        <v>4749</v>
      </c>
      <c r="J899" s="48" t="s">
        <v>73</v>
      </c>
      <c r="K899" s="47" t="s">
        <v>1</v>
      </c>
      <c r="L899" s="48">
        <v>71</v>
      </c>
      <c r="M899" s="48">
        <v>420226</v>
      </c>
      <c r="N899" s="48">
        <v>648959</v>
      </c>
      <c r="O899" s="64"/>
      <c r="P899" s="64"/>
      <c r="Q899" s="45">
        <f t="shared" si="26"/>
        <v>0</v>
      </c>
      <c r="R899" s="66"/>
      <c r="S899" s="4" t="str">
        <f t="shared" si="27"/>
        <v/>
      </c>
    </row>
    <row r="900" spans="1:19" x14ac:dyDescent="0.25">
      <c r="A900" s="42">
        <v>886</v>
      </c>
      <c r="B900" s="46">
        <v>2910197</v>
      </c>
      <c r="C900" s="46" t="s">
        <v>4737</v>
      </c>
      <c r="D900" s="46" t="s">
        <v>4738</v>
      </c>
      <c r="E900" s="47" t="s">
        <v>9</v>
      </c>
      <c r="F900" s="47" t="s">
        <v>4669</v>
      </c>
      <c r="G900" s="47" t="s">
        <v>4735</v>
      </c>
      <c r="H900" s="48" t="s">
        <v>4739</v>
      </c>
      <c r="I900" s="47" t="s">
        <v>4736</v>
      </c>
      <c r="J900" s="48" t="s">
        <v>73</v>
      </c>
      <c r="K900" s="47" t="s">
        <v>1</v>
      </c>
      <c r="L900" s="48">
        <v>2</v>
      </c>
      <c r="M900" s="48">
        <v>417948</v>
      </c>
      <c r="N900" s="48">
        <v>642055</v>
      </c>
      <c r="O900" s="64"/>
      <c r="P900" s="64"/>
      <c r="Q900" s="45">
        <f t="shared" si="26"/>
        <v>0</v>
      </c>
      <c r="R900" s="66"/>
      <c r="S900" s="4" t="str">
        <f t="shared" si="27"/>
        <v/>
      </c>
    </row>
    <row r="901" spans="1:19" x14ac:dyDescent="0.25">
      <c r="A901" s="46">
        <v>887</v>
      </c>
      <c r="B901" s="46">
        <v>2911422</v>
      </c>
      <c r="C901" s="46" t="s">
        <v>4741</v>
      </c>
      <c r="D901" s="46" t="s">
        <v>4742</v>
      </c>
      <c r="E901" s="47" t="s">
        <v>9</v>
      </c>
      <c r="F901" s="47" t="s">
        <v>4669</v>
      </c>
      <c r="G901" s="47" t="s">
        <v>4735</v>
      </c>
      <c r="H901" s="48" t="s">
        <v>4743</v>
      </c>
      <c r="I901" s="47" t="s">
        <v>4740</v>
      </c>
      <c r="J901" s="48" t="s">
        <v>73</v>
      </c>
      <c r="K901" s="47" t="s">
        <v>1</v>
      </c>
      <c r="L901" s="48" t="s">
        <v>220</v>
      </c>
      <c r="M901" s="48">
        <v>419023</v>
      </c>
      <c r="N901" s="48">
        <v>652168</v>
      </c>
      <c r="O901" s="64"/>
      <c r="P901" s="64"/>
      <c r="Q901" s="45">
        <f t="shared" si="26"/>
        <v>0</v>
      </c>
      <c r="R901" s="66"/>
      <c r="S901" s="4" t="str">
        <f t="shared" si="27"/>
        <v/>
      </c>
    </row>
    <row r="902" spans="1:19" x14ac:dyDescent="0.25">
      <c r="A902" s="46">
        <v>888</v>
      </c>
      <c r="B902" s="46">
        <v>2911694</v>
      </c>
      <c r="C902" s="46" t="s">
        <v>4745</v>
      </c>
      <c r="D902" s="46" t="s">
        <v>4746</v>
      </c>
      <c r="E902" s="47" t="s">
        <v>9</v>
      </c>
      <c r="F902" s="47" t="s">
        <v>4669</v>
      </c>
      <c r="G902" s="47" t="s">
        <v>4735</v>
      </c>
      <c r="H902" s="48" t="s">
        <v>4747</v>
      </c>
      <c r="I902" s="47" t="s">
        <v>4735</v>
      </c>
      <c r="J902" s="48" t="s">
        <v>4748</v>
      </c>
      <c r="K902" s="47" t="s">
        <v>4744</v>
      </c>
      <c r="L902" s="48">
        <v>27</v>
      </c>
      <c r="M902" s="48">
        <v>421174</v>
      </c>
      <c r="N902" s="48">
        <v>644335</v>
      </c>
      <c r="O902" s="64"/>
      <c r="P902" s="64"/>
      <c r="Q902" s="45">
        <f t="shared" si="26"/>
        <v>0</v>
      </c>
      <c r="R902" s="66"/>
      <c r="S902" s="4" t="str">
        <f t="shared" si="27"/>
        <v/>
      </c>
    </row>
    <row r="903" spans="1:19" x14ac:dyDescent="0.25">
      <c r="A903" s="46">
        <v>889</v>
      </c>
      <c r="B903" s="46">
        <v>2912956</v>
      </c>
      <c r="C903" s="46" t="s">
        <v>4789</v>
      </c>
      <c r="D903" s="46" t="s">
        <v>4790</v>
      </c>
      <c r="E903" s="47" t="s">
        <v>9</v>
      </c>
      <c r="F903" s="47" t="s">
        <v>4669</v>
      </c>
      <c r="G903" s="47" t="s">
        <v>4786</v>
      </c>
      <c r="H903" s="48" t="s">
        <v>4791</v>
      </c>
      <c r="I903" s="47" t="s">
        <v>4787</v>
      </c>
      <c r="J903" s="48" t="s">
        <v>73</v>
      </c>
      <c r="K903" s="47" t="s">
        <v>1</v>
      </c>
      <c r="L903" s="48" t="s">
        <v>4788</v>
      </c>
      <c r="M903" s="48">
        <v>413641</v>
      </c>
      <c r="N903" s="48">
        <v>619668</v>
      </c>
      <c r="O903" s="64"/>
      <c r="P903" s="64"/>
      <c r="Q903" s="45">
        <f t="shared" si="26"/>
        <v>0</v>
      </c>
      <c r="R903" s="66"/>
      <c r="S903" s="4" t="str">
        <f t="shared" si="27"/>
        <v/>
      </c>
    </row>
    <row r="904" spans="1:19" x14ac:dyDescent="0.25">
      <c r="A904" s="46">
        <v>890</v>
      </c>
      <c r="B904" s="46">
        <v>2912560</v>
      </c>
      <c r="C904" s="46" t="s">
        <v>8181</v>
      </c>
      <c r="D904" s="46" t="s">
        <v>8182</v>
      </c>
      <c r="E904" s="47" t="s">
        <v>9</v>
      </c>
      <c r="F904" s="47" t="s">
        <v>4669</v>
      </c>
      <c r="G904" s="47" t="s">
        <v>4786</v>
      </c>
      <c r="H904" s="48" t="s">
        <v>8180</v>
      </c>
      <c r="I904" s="47" t="s">
        <v>4786</v>
      </c>
      <c r="J904" s="48" t="s">
        <v>2951</v>
      </c>
      <c r="K904" s="47" t="s">
        <v>2948</v>
      </c>
      <c r="L904" s="48">
        <v>4</v>
      </c>
      <c r="M904" s="48">
        <v>419139</v>
      </c>
      <c r="N904" s="48">
        <v>625499</v>
      </c>
      <c r="O904" s="64"/>
      <c r="P904" s="64"/>
      <c r="Q904" s="45">
        <f t="shared" si="26"/>
        <v>0</v>
      </c>
      <c r="R904" s="66"/>
      <c r="S904" s="4" t="str">
        <f t="shared" si="27"/>
        <v/>
      </c>
    </row>
    <row r="905" spans="1:19" x14ac:dyDescent="0.25">
      <c r="A905" s="42">
        <v>891</v>
      </c>
      <c r="B905" s="46">
        <v>2912481</v>
      </c>
      <c r="C905" s="46" t="s">
        <v>8178</v>
      </c>
      <c r="D905" s="46" t="s">
        <v>8179</v>
      </c>
      <c r="E905" s="47" t="s">
        <v>9</v>
      </c>
      <c r="F905" s="47" t="s">
        <v>4669</v>
      </c>
      <c r="G905" s="47" t="s">
        <v>4786</v>
      </c>
      <c r="H905" s="48" t="s">
        <v>8180</v>
      </c>
      <c r="I905" s="47" t="s">
        <v>4786</v>
      </c>
      <c r="J905" s="48" t="s">
        <v>81</v>
      </c>
      <c r="K905" s="47" t="s">
        <v>77</v>
      </c>
      <c r="L905" s="48">
        <v>1</v>
      </c>
      <c r="M905" s="48">
        <v>419089</v>
      </c>
      <c r="N905" s="48">
        <v>625488</v>
      </c>
      <c r="O905" s="64"/>
      <c r="P905" s="64"/>
      <c r="Q905" s="45">
        <f t="shared" si="26"/>
        <v>0</v>
      </c>
      <c r="R905" s="66"/>
      <c r="S905" s="4" t="str">
        <f t="shared" si="27"/>
        <v/>
      </c>
    </row>
    <row r="906" spans="1:19" x14ac:dyDescent="0.25">
      <c r="A906" s="46">
        <v>892</v>
      </c>
      <c r="B906" s="46">
        <v>2915182</v>
      </c>
      <c r="C906" s="46" t="s">
        <v>6557</v>
      </c>
      <c r="D906" s="46" t="s">
        <v>6558</v>
      </c>
      <c r="E906" s="47" t="s">
        <v>9</v>
      </c>
      <c r="F906" s="47" t="s">
        <v>6549</v>
      </c>
      <c r="G906" s="47" t="s">
        <v>6550</v>
      </c>
      <c r="H906" s="48" t="s">
        <v>6554</v>
      </c>
      <c r="I906" s="47" t="s">
        <v>6550</v>
      </c>
      <c r="J906" s="48" t="s">
        <v>850</v>
      </c>
      <c r="K906" s="47" t="s">
        <v>846</v>
      </c>
      <c r="L906" s="48" t="s">
        <v>6556</v>
      </c>
      <c r="M906" s="48">
        <v>558225</v>
      </c>
      <c r="N906" s="48">
        <v>607814</v>
      </c>
      <c r="O906" s="64"/>
      <c r="P906" s="64"/>
      <c r="Q906" s="45">
        <f t="shared" si="26"/>
        <v>0</v>
      </c>
      <c r="R906" s="66"/>
      <c r="S906" s="4" t="str">
        <f t="shared" si="27"/>
        <v/>
      </c>
    </row>
    <row r="907" spans="1:19" x14ac:dyDescent="0.25">
      <c r="A907" s="46">
        <v>893</v>
      </c>
      <c r="B907" s="46">
        <v>9069022</v>
      </c>
      <c r="C907" s="46" t="s">
        <v>6552</v>
      </c>
      <c r="D907" s="46" t="s">
        <v>6553</v>
      </c>
      <c r="E907" s="47" t="s">
        <v>9</v>
      </c>
      <c r="F907" s="47" t="s">
        <v>6549</v>
      </c>
      <c r="G907" s="47" t="s">
        <v>6550</v>
      </c>
      <c r="H907" s="48" t="s">
        <v>6554</v>
      </c>
      <c r="I907" s="47" t="s">
        <v>6550</v>
      </c>
      <c r="J907" s="48" t="s">
        <v>6555</v>
      </c>
      <c r="K907" s="47" t="s">
        <v>6551</v>
      </c>
      <c r="L907" s="48">
        <v>16</v>
      </c>
      <c r="M907" s="48">
        <v>558159</v>
      </c>
      <c r="N907" s="48">
        <v>608623</v>
      </c>
      <c r="O907" s="64"/>
      <c r="P907" s="64"/>
      <c r="Q907" s="45">
        <f t="shared" si="26"/>
        <v>0</v>
      </c>
      <c r="R907" s="66"/>
      <c r="S907" s="4" t="str">
        <f t="shared" si="27"/>
        <v/>
      </c>
    </row>
    <row r="908" spans="1:19" x14ac:dyDescent="0.25">
      <c r="A908" s="46">
        <v>894</v>
      </c>
      <c r="B908" s="46">
        <v>2773030</v>
      </c>
      <c r="C908" s="46"/>
      <c r="D908" s="46">
        <v>42338</v>
      </c>
      <c r="E908" s="47" t="s">
        <v>9</v>
      </c>
      <c r="F908" s="47" t="s">
        <v>4928</v>
      </c>
      <c r="G908" s="47" t="s">
        <v>4933</v>
      </c>
      <c r="H908" s="48">
        <v>0</v>
      </c>
      <c r="I908" s="47" t="s">
        <v>4933</v>
      </c>
      <c r="J908" s="48">
        <v>0</v>
      </c>
      <c r="K908" s="47" t="s">
        <v>1987</v>
      </c>
      <c r="L908" s="48">
        <v>6</v>
      </c>
      <c r="M908" s="48">
        <v>445717</v>
      </c>
      <c r="N908" s="48">
        <v>686416</v>
      </c>
      <c r="O908" s="64"/>
      <c r="P908" s="64"/>
      <c r="Q908" s="45">
        <f t="shared" si="26"/>
        <v>0</v>
      </c>
      <c r="R908" s="66"/>
      <c r="S908" s="4" t="str">
        <f t="shared" si="27"/>
        <v/>
      </c>
    </row>
    <row r="909" spans="1:19" x14ac:dyDescent="0.25">
      <c r="A909" s="46">
        <v>895</v>
      </c>
      <c r="B909" s="46">
        <v>2944441</v>
      </c>
      <c r="C909" s="46" t="s">
        <v>4930</v>
      </c>
      <c r="D909" s="46" t="s">
        <v>4931</v>
      </c>
      <c r="E909" s="47" t="s">
        <v>9</v>
      </c>
      <c r="F909" s="47" t="s">
        <v>4927</v>
      </c>
      <c r="G909" s="47" t="s">
        <v>4928</v>
      </c>
      <c r="H909" s="48" t="s">
        <v>4932</v>
      </c>
      <c r="I909" s="47" t="s">
        <v>4929</v>
      </c>
      <c r="J909" s="48" t="s">
        <v>73</v>
      </c>
      <c r="K909" s="47" t="s">
        <v>1</v>
      </c>
      <c r="L909" s="48">
        <v>27</v>
      </c>
      <c r="M909" s="48">
        <v>450402</v>
      </c>
      <c r="N909" s="48">
        <v>666933</v>
      </c>
      <c r="O909" s="64"/>
      <c r="P909" s="64"/>
      <c r="Q909" s="45">
        <f t="shared" si="26"/>
        <v>0</v>
      </c>
      <c r="R909" s="66"/>
      <c r="S909" s="4" t="str">
        <f t="shared" si="27"/>
        <v/>
      </c>
    </row>
    <row r="910" spans="1:19" x14ac:dyDescent="0.25">
      <c r="A910" s="42">
        <v>896</v>
      </c>
      <c r="B910" s="46">
        <v>458993024</v>
      </c>
      <c r="C910" s="46"/>
      <c r="D910" s="46">
        <v>42338</v>
      </c>
      <c r="E910" s="47" t="s">
        <v>9</v>
      </c>
      <c r="F910" s="47" t="s">
        <v>4927</v>
      </c>
      <c r="G910" s="47" t="s">
        <v>4933</v>
      </c>
      <c r="H910" s="48">
        <v>671645</v>
      </c>
      <c r="I910" s="47" t="s">
        <v>4933</v>
      </c>
      <c r="J910" s="48">
        <v>99999</v>
      </c>
      <c r="K910" s="47"/>
      <c r="L910" s="48">
        <v>109</v>
      </c>
      <c r="M910" s="48">
        <v>445761</v>
      </c>
      <c r="N910" s="48">
        <v>686736</v>
      </c>
      <c r="O910" s="64"/>
      <c r="P910" s="64"/>
      <c r="Q910" s="45">
        <f t="shared" si="26"/>
        <v>0</v>
      </c>
      <c r="R910" s="66"/>
      <c r="S910" s="4" t="str">
        <f t="shared" si="27"/>
        <v/>
      </c>
    </row>
    <row r="911" spans="1:19" x14ac:dyDescent="0.25">
      <c r="A911" s="46">
        <v>897</v>
      </c>
      <c r="B911" s="46">
        <v>2946241</v>
      </c>
      <c r="C911" s="46" t="s">
        <v>4935</v>
      </c>
      <c r="D911" s="46" t="s">
        <v>4936</v>
      </c>
      <c r="E911" s="47" t="s">
        <v>9</v>
      </c>
      <c r="F911" s="47" t="s">
        <v>4927</v>
      </c>
      <c r="G911" s="47" t="s">
        <v>4933</v>
      </c>
      <c r="H911" s="48" t="s">
        <v>4937</v>
      </c>
      <c r="I911" s="47" t="s">
        <v>4934</v>
      </c>
      <c r="J911" s="48" t="s">
        <v>73</v>
      </c>
      <c r="K911" s="47" t="s">
        <v>1</v>
      </c>
      <c r="L911" s="48">
        <v>91</v>
      </c>
      <c r="M911" s="48">
        <v>452455</v>
      </c>
      <c r="N911" s="48">
        <v>685276</v>
      </c>
      <c r="O911" s="64"/>
      <c r="P911" s="64"/>
      <c r="Q911" s="45">
        <f t="shared" ref="Q911:Q974" si="28">ROUND((O911+12*P911)*1.23,2)</f>
        <v>0</v>
      </c>
      <c r="R911" s="66"/>
      <c r="S911" s="4" t="str">
        <f t="shared" ref="S911:S974" si="29">IF((COUNTBLANK(O911:P911)+COUNTBLANK(R911))=3,"",IF((COUNTBLANK(O911:P911)+COUNTBLANK(R911))&lt;&gt;0," Błąd: nie wszystkie wartości wypełnione.","")&amp;IF(P911&gt;200," Błąd: abonament przekracza 200 zł.",""))</f>
        <v/>
      </c>
    </row>
    <row r="912" spans="1:19" x14ac:dyDescent="0.25">
      <c r="A912" s="46">
        <v>898</v>
      </c>
      <c r="B912" s="46">
        <v>2952052</v>
      </c>
      <c r="C912" s="46" t="s">
        <v>4969</v>
      </c>
      <c r="D912" s="46" t="s">
        <v>4970</v>
      </c>
      <c r="E912" s="47" t="s">
        <v>9</v>
      </c>
      <c r="F912" s="47" t="s">
        <v>4927</v>
      </c>
      <c r="G912" s="47" t="s">
        <v>4967</v>
      </c>
      <c r="H912" s="48" t="s">
        <v>4971</v>
      </c>
      <c r="I912" s="47" t="s">
        <v>4968</v>
      </c>
      <c r="J912" s="48" t="s">
        <v>73</v>
      </c>
      <c r="K912" s="47" t="s">
        <v>1</v>
      </c>
      <c r="L912" s="48">
        <v>45</v>
      </c>
      <c r="M912" s="48">
        <v>449977</v>
      </c>
      <c r="N912" s="48">
        <v>697757</v>
      </c>
      <c r="O912" s="64"/>
      <c r="P912" s="64"/>
      <c r="Q912" s="45">
        <f t="shared" si="28"/>
        <v>0</v>
      </c>
      <c r="R912" s="66"/>
      <c r="S912" s="4" t="str">
        <f t="shared" si="29"/>
        <v/>
      </c>
    </row>
    <row r="913" spans="1:19" x14ac:dyDescent="0.25">
      <c r="A913" s="46">
        <v>899</v>
      </c>
      <c r="B913" s="46">
        <v>14653310</v>
      </c>
      <c r="C913" s="46"/>
      <c r="D913" s="46">
        <v>263757</v>
      </c>
      <c r="E913" s="47" t="s">
        <v>9</v>
      </c>
      <c r="F913" s="47" t="s">
        <v>4927</v>
      </c>
      <c r="G913" s="47" t="s">
        <v>9089</v>
      </c>
      <c r="H913" s="48">
        <v>694095</v>
      </c>
      <c r="I913" s="47" t="s">
        <v>9090</v>
      </c>
      <c r="J913" s="48">
        <v>33271</v>
      </c>
      <c r="K913" s="47" t="s">
        <v>9091</v>
      </c>
      <c r="L913" s="48">
        <v>1</v>
      </c>
      <c r="M913" s="48">
        <v>442561</v>
      </c>
      <c r="N913" s="48">
        <v>665456</v>
      </c>
      <c r="O913" s="64"/>
      <c r="P913" s="64"/>
      <c r="Q913" s="45">
        <f t="shared" si="28"/>
        <v>0</v>
      </c>
      <c r="R913" s="66"/>
      <c r="S913" s="4" t="str">
        <f t="shared" si="29"/>
        <v/>
      </c>
    </row>
    <row r="914" spans="1:19" x14ac:dyDescent="0.25">
      <c r="A914" s="46">
        <v>900</v>
      </c>
      <c r="B914" s="46">
        <v>2974009</v>
      </c>
      <c r="C914" s="46" t="s">
        <v>3931</v>
      </c>
      <c r="D914" s="46" t="s">
        <v>3932</v>
      </c>
      <c r="E914" s="47" t="s">
        <v>9</v>
      </c>
      <c r="F914" s="47" t="s">
        <v>11</v>
      </c>
      <c r="G914" s="47" t="s">
        <v>3920</v>
      </c>
      <c r="H914" s="48" t="s">
        <v>3933</v>
      </c>
      <c r="I914" s="47" t="s">
        <v>3929</v>
      </c>
      <c r="J914" s="48" t="s">
        <v>73</v>
      </c>
      <c r="K914" s="47" t="s">
        <v>1</v>
      </c>
      <c r="L914" s="48" t="s">
        <v>3930</v>
      </c>
      <c r="M914" s="48">
        <v>507087</v>
      </c>
      <c r="N914" s="48">
        <v>537777</v>
      </c>
      <c r="O914" s="64"/>
      <c r="P914" s="64"/>
      <c r="Q914" s="45">
        <f t="shared" si="28"/>
        <v>0</v>
      </c>
      <c r="R914" s="66"/>
      <c r="S914" s="4" t="str">
        <f t="shared" si="29"/>
        <v/>
      </c>
    </row>
    <row r="915" spans="1:19" x14ac:dyDescent="0.25">
      <c r="A915" s="42">
        <v>901</v>
      </c>
      <c r="B915" s="46">
        <v>2972133</v>
      </c>
      <c r="C915" s="46" t="s">
        <v>9464</v>
      </c>
      <c r="D915" s="46" t="s">
        <v>9465</v>
      </c>
      <c r="E915" s="47" t="s">
        <v>9</v>
      </c>
      <c r="F915" s="47" t="s">
        <v>11</v>
      </c>
      <c r="G915" s="47" t="s">
        <v>3920</v>
      </c>
      <c r="H915" s="48" t="s">
        <v>9466</v>
      </c>
      <c r="I915" s="47" t="s">
        <v>9463</v>
      </c>
      <c r="J915" s="48" t="s">
        <v>73</v>
      </c>
      <c r="K915" s="47" t="s">
        <v>1</v>
      </c>
      <c r="L915" s="48">
        <v>46</v>
      </c>
      <c r="M915" s="48">
        <v>513716</v>
      </c>
      <c r="N915" s="48">
        <v>532095</v>
      </c>
      <c r="O915" s="64"/>
      <c r="P915" s="64"/>
      <c r="Q915" s="45">
        <f t="shared" si="28"/>
        <v>0</v>
      </c>
      <c r="R915" s="66"/>
      <c r="S915" s="4" t="str">
        <f t="shared" si="29"/>
        <v/>
      </c>
    </row>
    <row r="916" spans="1:19" x14ac:dyDescent="0.25">
      <c r="A916" s="46">
        <v>902</v>
      </c>
      <c r="B916" s="46">
        <v>2970081</v>
      </c>
      <c r="C916" s="46" t="s">
        <v>9612</v>
      </c>
      <c r="D916" s="46" t="s">
        <v>9613</v>
      </c>
      <c r="E916" s="47" t="s">
        <v>9</v>
      </c>
      <c r="F916" s="47" t="s">
        <v>11</v>
      </c>
      <c r="G916" s="47" t="s">
        <v>3920</v>
      </c>
      <c r="H916" s="48" t="s">
        <v>9614</v>
      </c>
      <c r="I916" s="47" t="s">
        <v>9611</v>
      </c>
      <c r="J916" s="48" t="s">
        <v>73</v>
      </c>
      <c r="K916" s="47" t="s">
        <v>1</v>
      </c>
      <c r="L916" s="48">
        <v>34</v>
      </c>
      <c r="M916" s="48">
        <v>508845</v>
      </c>
      <c r="N916" s="48">
        <v>521945</v>
      </c>
      <c r="O916" s="64"/>
      <c r="P916" s="64"/>
      <c r="Q916" s="45">
        <f t="shared" si="28"/>
        <v>0</v>
      </c>
      <c r="R916" s="66"/>
      <c r="S916" s="4" t="str">
        <f t="shared" si="29"/>
        <v/>
      </c>
    </row>
    <row r="917" spans="1:19" x14ac:dyDescent="0.25">
      <c r="A917" s="46">
        <v>903</v>
      </c>
      <c r="B917" s="46">
        <v>2973784</v>
      </c>
      <c r="C917" s="46" t="s">
        <v>3926</v>
      </c>
      <c r="D917" s="46" t="s">
        <v>3927</v>
      </c>
      <c r="E917" s="47" t="s">
        <v>9</v>
      </c>
      <c r="F917" s="47" t="s">
        <v>11</v>
      </c>
      <c r="G917" s="47" t="s">
        <v>3920</v>
      </c>
      <c r="H917" s="48" t="s">
        <v>3928</v>
      </c>
      <c r="I917" s="47" t="s">
        <v>3925</v>
      </c>
      <c r="J917" s="48" t="s">
        <v>73</v>
      </c>
      <c r="K917" s="47" t="s">
        <v>1</v>
      </c>
      <c r="L917" s="48">
        <v>38</v>
      </c>
      <c r="M917" s="48">
        <v>510215</v>
      </c>
      <c r="N917" s="48">
        <v>536500</v>
      </c>
      <c r="O917" s="64"/>
      <c r="P917" s="64"/>
      <c r="Q917" s="45">
        <f t="shared" si="28"/>
        <v>0</v>
      </c>
      <c r="R917" s="66"/>
      <c r="S917" s="4" t="str">
        <f t="shared" si="29"/>
        <v/>
      </c>
    </row>
    <row r="918" spans="1:19" x14ac:dyDescent="0.25">
      <c r="A918" s="46">
        <v>904</v>
      </c>
      <c r="B918" s="46">
        <v>2971772</v>
      </c>
      <c r="C918" s="46" t="s">
        <v>3922</v>
      </c>
      <c r="D918" s="46" t="s">
        <v>3923</v>
      </c>
      <c r="E918" s="47" t="s">
        <v>9</v>
      </c>
      <c r="F918" s="47" t="s">
        <v>11</v>
      </c>
      <c r="G918" s="47" t="s">
        <v>3920</v>
      </c>
      <c r="H918" s="48" t="s">
        <v>3924</v>
      </c>
      <c r="I918" s="47" t="s">
        <v>3921</v>
      </c>
      <c r="J918" s="48" t="s">
        <v>73</v>
      </c>
      <c r="K918" s="47" t="s">
        <v>1</v>
      </c>
      <c r="L918" s="48">
        <v>48</v>
      </c>
      <c r="M918" s="48">
        <v>511042</v>
      </c>
      <c r="N918" s="48">
        <v>526492</v>
      </c>
      <c r="O918" s="64"/>
      <c r="P918" s="64"/>
      <c r="Q918" s="45">
        <f t="shared" si="28"/>
        <v>0</v>
      </c>
      <c r="R918" s="66"/>
      <c r="S918" s="4" t="str">
        <f t="shared" si="29"/>
        <v/>
      </c>
    </row>
    <row r="919" spans="1:19" x14ac:dyDescent="0.25">
      <c r="A919" s="46">
        <v>905</v>
      </c>
      <c r="B919" s="46">
        <v>2978161</v>
      </c>
      <c r="C919" s="46" t="s">
        <v>9474</v>
      </c>
      <c r="D919" s="46" t="s">
        <v>9475</v>
      </c>
      <c r="E919" s="47" t="s">
        <v>9</v>
      </c>
      <c r="F919" s="47" t="s">
        <v>11</v>
      </c>
      <c r="G919" s="47" t="s">
        <v>9472</v>
      </c>
      <c r="H919" s="48" t="s">
        <v>9476</v>
      </c>
      <c r="I919" s="47" t="s">
        <v>9473</v>
      </c>
      <c r="J919" s="48" t="s">
        <v>73</v>
      </c>
      <c r="K919" s="47" t="s">
        <v>1</v>
      </c>
      <c r="L919" s="48">
        <v>1</v>
      </c>
      <c r="M919" s="48">
        <v>494999</v>
      </c>
      <c r="N919" s="48">
        <v>536747</v>
      </c>
      <c r="O919" s="64"/>
      <c r="P919" s="64"/>
      <c r="Q919" s="45">
        <f t="shared" si="28"/>
        <v>0</v>
      </c>
      <c r="R919" s="66"/>
      <c r="S919" s="4" t="str">
        <f t="shared" si="29"/>
        <v/>
      </c>
    </row>
    <row r="920" spans="1:19" x14ac:dyDescent="0.25">
      <c r="A920" s="42">
        <v>906</v>
      </c>
      <c r="B920" s="46">
        <v>939723</v>
      </c>
      <c r="C920" s="46"/>
      <c r="D920" s="46">
        <v>273962</v>
      </c>
      <c r="E920" s="47" t="s">
        <v>9</v>
      </c>
      <c r="F920" s="47" t="s">
        <v>3954</v>
      </c>
      <c r="G920" s="47" t="s">
        <v>2186</v>
      </c>
      <c r="H920" s="48" t="s">
        <v>9166</v>
      </c>
      <c r="I920" s="47" t="s">
        <v>9165</v>
      </c>
      <c r="J920" s="48" t="s">
        <v>2417</v>
      </c>
      <c r="K920" s="47" t="s">
        <v>2413</v>
      </c>
      <c r="L920" s="48">
        <v>56</v>
      </c>
      <c r="M920" s="48">
        <v>598075.01</v>
      </c>
      <c r="N920" s="48">
        <v>479367.03</v>
      </c>
      <c r="O920" s="64"/>
      <c r="P920" s="64"/>
      <c r="Q920" s="45">
        <f t="shared" si="28"/>
        <v>0</v>
      </c>
      <c r="R920" s="66"/>
      <c r="S920" s="4" t="str">
        <f t="shared" si="29"/>
        <v/>
      </c>
    </row>
    <row r="921" spans="1:19" x14ac:dyDescent="0.25">
      <c r="A921" s="46">
        <v>907</v>
      </c>
      <c r="B921" s="46">
        <v>8126480</v>
      </c>
      <c r="C921" s="46" t="s">
        <v>6288</v>
      </c>
      <c r="D921" s="46" t="s">
        <v>6289</v>
      </c>
      <c r="E921" s="47" t="s">
        <v>9</v>
      </c>
      <c r="F921" s="47" t="s">
        <v>3954</v>
      </c>
      <c r="G921" s="47" t="s">
        <v>6287</v>
      </c>
      <c r="H921" s="48" t="s">
        <v>6290</v>
      </c>
      <c r="I921" s="47" t="s">
        <v>6287</v>
      </c>
      <c r="J921" s="48" t="s">
        <v>658</v>
      </c>
      <c r="K921" s="47" t="s">
        <v>654</v>
      </c>
      <c r="L921" s="48">
        <v>33</v>
      </c>
      <c r="M921" s="48">
        <v>472984</v>
      </c>
      <c r="N921" s="48">
        <v>612001</v>
      </c>
      <c r="O921" s="64"/>
      <c r="P921" s="64"/>
      <c r="Q921" s="45">
        <f t="shared" si="28"/>
        <v>0</v>
      </c>
      <c r="R921" s="66"/>
      <c r="S921" s="4" t="str">
        <f t="shared" si="29"/>
        <v/>
      </c>
    </row>
    <row r="922" spans="1:19" x14ac:dyDescent="0.25">
      <c r="A922" s="46">
        <v>908</v>
      </c>
      <c r="B922" s="46">
        <v>12234162</v>
      </c>
      <c r="C922" s="46"/>
      <c r="D922" s="46">
        <v>268506</v>
      </c>
      <c r="E922" s="47" t="s">
        <v>9</v>
      </c>
      <c r="F922" s="47" t="s">
        <v>3954</v>
      </c>
      <c r="G922" s="47" t="s">
        <v>6287</v>
      </c>
      <c r="H922" s="48">
        <v>920380</v>
      </c>
      <c r="I922" s="47" t="s">
        <v>6287</v>
      </c>
      <c r="J922" s="48">
        <v>35254</v>
      </c>
      <c r="K922" s="47" t="s">
        <v>9034</v>
      </c>
      <c r="L922" s="48">
        <v>1</v>
      </c>
      <c r="M922" s="48">
        <v>472575</v>
      </c>
      <c r="N922" s="48">
        <v>612991</v>
      </c>
      <c r="O922" s="64"/>
      <c r="P922" s="64"/>
      <c r="Q922" s="45">
        <f t="shared" si="28"/>
        <v>0</v>
      </c>
      <c r="R922" s="66"/>
      <c r="S922" s="4" t="str">
        <f t="shared" si="29"/>
        <v/>
      </c>
    </row>
    <row r="923" spans="1:19" x14ac:dyDescent="0.25">
      <c r="A923" s="46">
        <v>909</v>
      </c>
      <c r="B923" s="46">
        <v>2991996</v>
      </c>
      <c r="C923" s="46" t="s">
        <v>6300</v>
      </c>
      <c r="D923" s="46" t="s">
        <v>6301</v>
      </c>
      <c r="E923" s="47" t="s">
        <v>9</v>
      </c>
      <c r="F923" s="47" t="s">
        <v>3954</v>
      </c>
      <c r="G923" s="47" t="s">
        <v>6287</v>
      </c>
      <c r="H923" s="48" t="s">
        <v>6290</v>
      </c>
      <c r="I923" s="47" t="s">
        <v>6287</v>
      </c>
      <c r="J923" s="48" t="s">
        <v>6302</v>
      </c>
      <c r="K923" s="47" t="s">
        <v>6299</v>
      </c>
      <c r="L923" s="48">
        <v>21</v>
      </c>
      <c r="M923" s="48">
        <v>472543</v>
      </c>
      <c r="N923" s="48">
        <v>611309</v>
      </c>
      <c r="O923" s="64"/>
      <c r="P923" s="64"/>
      <c r="Q923" s="45">
        <f t="shared" si="28"/>
        <v>0</v>
      </c>
      <c r="R923" s="66"/>
      <c r="S923" s="4" t="str">
        <f t="shared" si="29"/>
        <v/>
      </c>
    </row>
    <row r="924" spans="1:19" x14ac:dyDescent="0.25">
      <c r="A924" s="46">
        <v>910</v>
      </c>
      <c r="B924" s="46">
        <v>2987710</v>
      </c>
      <c r="C924" s="46" t="s">
        <v>6304</v>
      </c>
      <c r="D924" s="46" t="s">
        <v>6305</v>
      </c>
      <c r="E924" s="47" t="s">
        <v>9</v>
      </c>
      <c r="F924" s="47" t="s">
        <v>3954</v>
      </c>
      <c r="G924" s="47" t="s">
        <v>6287</v>
      </c>
      <c r="H924" s="48" t="s">
        <v>6290</v>
      </c>
      <c r="I924" s="47" t="s">
        <v>6287</v>
      </c>
      <c r="J924" s="48" t="s">
        <v>6306</v>
      </c>
      <c r="K924" s="47" t="s">
        <v>6303</v>
      </c>
      <c r="L924" s="48">
        <v>6</v>
      </c>
      <c r="M924" s="48">
        <v>472551</v>
      </c>
      <c r="N924" s="48">
        <v>611138</v>
      </c>
      <c r="O924" s="64"/>
      <c r="P924" s="64"/>
      <c r="Q924" s="45">
        <f t="shared" si="28"/>
        <v>0</v>
      </c>
      <c r="R924" s="66"/>
      <c r="S924" s="4" t="str">
        <f t="shared" si="29"/>
        <v/>
      </c>
    </row>
    <row r="925" spans="1:19" x14ac:dyDescent="0.25">
      <c r="A925" s="42">
        <v>911</v>
      </c>
      <c r="B925" s="46">
        <v>2988305</v>
      </c>
      <c r="C925" s="46" t="s">
        <v>6296</v>
      </c>
      <c r="D925" s="46" t="s">
        <v>6297</v>
      </c>
      <c r="E925" s="47" t="s">
        <v>9</v>
      </c>
      <c r="F925" s="47" t="s">
        <v>3954</v>
      </c>
      <c r="G925" s="47" t="s">
        <v>6287</v>
      </c>
      <c r="H925" s="48" t="s">
        <v>6290</v>
      </c>
      <c r="I925" s="47" t="s">
        <v>6287</v>
      </c>
      <c r="J925" s="48" t="s">
        <v>6298</v>
      </c>
      <c r="K925" s="47" t="s">
        <v>6295</v>
      </c>
      <c r="L925" s="48">
        <v>12</v>
      </c>
      <c r="M925" s="48">
        <v>472511</v>
      </c>
      <c r="N925" s="48">
        <v>611881</v>
      </c>
      <c r="O925" s="64"/>
      <c r="P925" s="64"/>
      <c r="Q925" s="45">
        <f t="shared" si="28"/>
        <v>0</v>
      </c>
      <c r="R925" s="66"/>
      <c r="S925" s="4" t="str">
        <f t="shared" si="29"/>
        <v/>
      </c>
    </row>
    <row r="926" spans="1:19" x14ac:dyDescent="0.25">
      <c r="A926" s="46">
        <v>912</v>
      </c>
      <c r="B926" s="46">
        <v>27131419</v>
      </c>
      <c r="C926" s="46"/>
      <c r="D926" s="46">
        <v>263147</v>
      </c>
      <c r="E926" s="47" t="s">
        <v>9</v>
      </c>
      <c r="F926" s="47" t="s">
        <v>3954</v>
      </c>
      <c r="G926" s="47" t="s">
        <v>6287</v>
      </c>
      <c r="H926" s="48">
        <v>2111</v>
      </c>
      <c r="I926" s="47" t="s">
        <v>8996</v>
      </c>
      <c r="J926" s="48">
        <v>15339</v>
      </c>
      <c r="K926" s="47" t="s">
        <v>8997</v>
      </c>
      <c r="L926" s="48" t="s">
        <v>8998</v>
      </c>
      <c r="M926" s="48">
        <v>469083</v>
      </c>
      <c r="N926" s="48">
        <v>611687</v>
      </c>
      <c r="O926" s="64"/>
      <c r="P926" s="64"/>
      <c r="Q926" s="45">
        <f t="shared" si="28"/>
        <v>0</v>
      </c>
      <c r="R926" s="66"/>
      <c r="S926" s="4" t="str">
        <f t="shared" si="29"/>
        <v/>
      </c>
    </row>
    <row r="927" spans="1:19" x14ac:dyDescent="0.25">
      <c r="A927" s="46">
        <v>913</v>
      </c>
      <c r="B927" s="46">
        <v>2987581</v>
      </c>
      <c r="C927" s="46" t="s">
        <v>6292</v>
      </c>
      <c r="D927" s="46" t="s">
        <v>6293</v>
      </c>
      <c r="E927" s="47" t="s">
        <v>9</v>
      </c>
      <c r="F927" s="47" t="s">
        <v>3954</v>
      </c>
      <c r="G927" s="47" t="s">
        <v>6287</v>
      </c>
      <c r="H927" s="48" t="s">
        <v>6290</v>
      </c>
      <c r="I927" s="47" t="s">
        <v>6287</v>
      </c>
      <c r="J927" s="48" t="s">
        <v>6294</v>
      </c>
      <c r="K927" s="47" t="s">
        <v>6291</v>
      </c>
      <c r="L927" s="48">
        <v>4</v>
      </c>
      <c r="M927" s="48">
        <v>472408</v>
      </c>
      <c r="N927" s="48">
        <v>610940</v>
      </c>
      <c r="O927" s="64"/>
      <c r="P927" s="64"/>
      <c r="Q927" s="45">
        <f t="shared" si="28"/>
        <v>0</v>
      </c>
      <c r="R927" s="66"/>
      <c r="S927" s="4" t="str">
        <f t="shared" si="29"/>
        <v/>
      </c>
    </row>
    <row r="928" spans="1:19" x14ac:dyDescent="0.25">
      <c r="A928" s="46">
        <v>914</v>
      </c>
      <c r="B928" s="46">
        <v>691843431</v>
      </c>
      <c r="C928" s="46"/>
      <c r="D928" s="46">
        <v>262913</v>
      </c>
      <c r="E928" s="47" t="s">
        <v>9</v>
      </c>
      <c r="F928" s="47" t="s">
        <v>3954</v>
      </c>
      <c r="G928" s="47" t="s">
        <v>6324</v>
      </c>
      <c r="H928" s="48">
        <v>921020</v>
      </c>
      <c r="I928" s="47" t="s">
        <v>6324</v>
      </c>
      <c r="J928" s="48">
        <v>2276</v>
      </c>
      <c r="K928" s="47" t="s">
        <v>1954</v>
      </c>
      <c r="L928" s="48" t="s">
        <v>624</v>
      </c>
      <c r="M928" s="48">
        <v>474149</v>
      </c>
      <c r="N928" s="48">
        <v>613639</v>
      </c>
      <c r="O928" s="64"/>
      <c r="P928" s="64"/>
      <c r="Q928" s="45">
        <f t="shared" si="28"/>
        <v>0</v>
      </c>
      <c r="R928" s="66"/>
      <c r="S928" s="4" t="str">
        <f t="shared" si="29"/>
        <v/>
      </c>
    </row>
    <row r="929" spans="1:19" x14ac:dyDescent="0.25">
      <c r="A929" s="46">
        <v>915</v>
      </c>
      <c r="B929" s="46">
        <v>2982338</v>
      </c>
      <c r="C929" s="46" t="s">
        <v>6326</v>
      </c>
      <c r="D929" s="46" t="s">
        <v>6327</v>
      </c>
      <c r="E929" s="47" t="s">
        <v>9</v>
      </c>
      <c r="F929" s="47" t="s">
        <v>3954</v>
      </c>
      <c r="G929" s="47" t="s">
        <v>6324</v>
      </c>
      <c r="H929" s="48" t="s">
        <v>6328</v>
      </c>
      <c r="I929" s="47" t="s">
        <v>6324</v>
      </c>
      <c r="J929" s="48" t="s">
        <v>1958</v>
      </c>
      <c r="K929" s="47" t="s">
        <v>63</v>
      </c>
      <c r="L929" s="48" t="s">
        <v>6325</v>
      </c>
      <c r="M929" s="48">
        <v>474161</v>
      </c>
      <c r="N929" s="48">
        <v>613677</v>
      </c>
      <c r="O929" s="64"/>
      <c r="P929" s="64"/>
      <c r="Q929" s="45">
        <f t="shared" si="28"/>
        <v>0</v>
      </c>
      <c r="R929" s="66"/>
      <c r="S929" s="4" t="str">
        <f t="shared" si="29"/>
        <v/>
      </c>
    </row>
    <row r="930" spans="1:19" x14ac:dyDescent="0.25">
      <c r="A930" s="42">
        <v>916</v>
      </c>
      <c r="B930" s="46">
        <v>2982700</v>
      </c>
      <c r="C930" s="46" t="s">
        <v>6334</v>
      </c>
      <c r="D930" s="46" t="s">
        <v>6335</v>
      </c>
      <c r="E930" s="47" t="s">
        <v>9</v>
      </c>
      <c r="F930" s="47" t="s">
        <v>3954</v>
      </c>
      <c r="G930" s="47" t="s">
        <v>6324</v>
      </c>
      <c r="H930" s="48" t="s">
        <v>6328</v>
      </c>
      <c r="I930" s="47" t="s">
        <v>6324</v>
      </c>
      <c r="J930" s="48" t="s">
        <v>6336</v>
      </c>
      <c r="K930" s="47" t="s">
        <v>6333</v>
      </c>
      <c r="L930" s="48">
        <v>41</v>
      </c>
      <c r="M930" s="48">
        <v>474009</v>
      </c>
      <c r="N930" s="48">
        <v>614418</v>
      </c>
      <c r="O930" s="64"/>
      <c r="P930" s="64"/>
      <c r="Q930" s="45">
        <f t="shared" si="28"/>
        <v>0</v>
      </c>
      <c r="R930" s="66"/>
      <c r="S930" s="4" t="str">
        <f t="shared" si="29"/>
        <v/>
      </c>
    </row>
    <row r="931" spans="1:19" x14ac:dyDescent="0.25">
      <c r="A931" s="46">
        <v>917</v>
      </c>
      <c r="B931" s="46">
        <v>2980346</v>
      </c>
      <c r="C931" s="46" t="s">
        <v>6330</v>
      </c>
      <c r="D931" s="46" t="s">
        <v>6331</v>
      </c>
      <c r="E931" s="47" t="s">
        <v>9</v>
      </c>
      <c r="F931" s="47" t="s">
        <v>3954</v>
      </c>
      <c r="G931" s="47" t="s">
        <v>6324</v>
      </c>
      <c r="H931" s="48" t="s">
        <v>6328</v>
      </c>
      <c r="I931" s="47" t="s">
        <v>6324</v>
      </c>
      <c r="J931" s="48" t="s">
        <v>6332</v>
      </c>
      <c r="K931" s="47" t="s">
        <v>6329</v>
      </c>
      <c r="L931" s="48">
        <v>1</v>
      </c>
      <c r="M931" s="48">
        <v>474253</v>
      </c>
      <c r="N931" s="48">
        <v>613523</v>
      </c>
      <c r="O931" s="64"/>
      <c r="P931" s="64"/>
      <c r="Q931" s="45">
        <f t="shared" si="28"/>
        <v>0</v>
      </c>
      <c r="R931" s="66"/>
      <c r="S931" s="4" t="str">
        <f t="shared" si="29"/>
        <v/>
      </c>
    </row>
    <row r="932" spans="1:19" x14ac:dyDescent="0.25">
      <c r="A932" s="46">
        <v>918</v>
      </c>
      <c r="B932" s="46">
        <v>80431002</v>
      </c>
      <c r="C932" s="46"/>
      <c r="D932" s="46" t="s">
        <v>9303</v>
      </c>
      <c r="E932" s="47" t="s">
        <v>9</v>
      </c>
      <c r="F932" s="47" t="s">
        <v>4659</v>
      </c>
      <c r="G932" s="47" t="s">
        <v>9300</v>
      </c>
      <c r="H932" s="48">
        <v>623681</v>
      </c>
      <c r="I932" s="47" t="s">
        <v>9300</v>
      </c>
      <c r="J932" s="48">
        <v>3403</v>
      </c>
      <c r="K932" s="47" t="s">
        <v>9301</v>
      </c>
      <c r="L932" s="48" t="s">
        <v>9302</v>
      </c>
      <c r="M932" s="48">
        <v>440781</v>
      </c>
      <c r="N932" s="48">
        <v>633608</v>
      </c>
      <c r="O932" s="64"/>
      <c r="P932" s="64"/>
      <c r="Q932" s="45">
        <f t="shared" si="28"/>
        <v>0</v>
      </c>
      <c r="R932" s="66"/>
      <c r="S932" s="4" t="str">
        <f t="shared" si="29"/>
        <v/>
      </c>
    </row>
    <row r="933" spans="1:19" x14ac:dyDescent="0.25">
      <c r="A933" s="46">
        <v>919</v>
      </c>
      <c r="B933" s="46">
        <v>3036854</v>
      </c>
      <c r="C933" s="46" t="s">
        <v>4662</v>
      </c>
      <c r="D933" s="46" t="s">
        <v>4663</v>
      </c>
      <c r="E933" s="47" t="s">
        <v>9</v>
      </c>
      <c r="F933" s="47" t="s">
        <v>4659</v>
      </c>
      <c r="G933" s="47" t="s">
        <v>4660</v>
      </c>
      <c r="H933" s="48" t="s">
        <v>4664</v>
      </c>
      <c r="I933" s="47" t="s">
        <v>4661</v>
      </c>
      <c r="J933" s="48" t="s">
        <v>73</v>
      </c>
      <c r="K933" s="47" t="s">
        <v>1</v>
      </c>
      <c r="L933" s="48">
        <v>32</v>
      </c>
      <c r="M933" s="48">
        <v>450576</v>
      </c>
      <c r="N933" s="48">
        <v>622395</v>
      </c>
      <c r="O933" s="64"/>
      <c r="P933" s="64"/>
      <c r="Q933" s="45">
        <f t="shared" si="28"/>
        <v>0</v>
      </c>
      <c r="R933" s="66"/>
      <c r="S933" s="4" t="str">
        <f t="shared" si="29"/>
        <v/>
      </c>
    </row>
    <row r="934" spans="1:19" x14ac:dyDescent="0.25">
      <c r="A934" s="46">
        <v>920</v>
      </c>
      <c r="B934" s="46">
        <v>3041735</v>
      </c>
      <c r="C934" s="46" t="s">
        <v>4768</v>
      </c>
      <c r="D934" s="46" t="s">
        <v>4769</v>
      </c>
      <c r="E934" s="47" t="s">
        <v>9</v>
      </c>
      <c r="F934" s="47" t="s">
        <v>4659</v>
      </c>
      <c r="G934" s="47" t="s">
        <v>4767</v>
      </c>
      <c r="H934" s="48" t="s">
        <v>4770</v>
      </c>
      <c r="I934" s="47" t="s">
        <v>3441</v>
      </c>
      <c r="J934" s="48" t="s">
        <v>73</v>
      </c>
      <c r="K934" s="47" t="s">
        <v>1</v>
      </c>
      <c r="L934" s="48">
        <v>70</v>
      </c>
      <c r="M934" s="48">
        <v>440275</v>
      </c>
      <c r="N934" s="48">
        <v>643212</v>
      </c>
      <c r="O934" s="64"/>
      <c r="P934" s="64"/>
      <c r="Q934" s="45">
        <f t="shared" si="28"/>
        <v>0</v>
      </c>
      <c r="R934" s="66"/>
      <c r="S934" s="4" t="str">
        <f t="shared" si="29"/>
        <v/>
      </c>
    </row>
    <row r="935" spans="1:19" x14ac:dyDescent="0.25">
      <c r="A935" s="42">
        <v>921</v>
      </c>
      <c r="B935" s="46">
        <v>3043092</v>
      </c>
      <c r="C935" s="46" t="s">
        <v>4481</v>
      </c>
      <c r="D935" s="46" t="s">
        <v>4482</v>
      </c>
      <c r="E935" s="47" t="s">
        <v>9</v>
      </c>
      <c r="F935" s="47" t="s">
        <v>4478</v>
      </c>
      <c r="G935" s="47" t="s">
        <v>4479</v>
      </c>
      <c r="H935" s="48" t="s">
        <v>4483</v>
      </c>
      <c r="I935" s="47" t="s">
        <v>4480</v>
      </c>
      <c r="J935" s="48" t="s">
        <v>73</v>
      </c>
      <c r="K935" s="47" t="s">
        <v>1</v>
      </c>
      <c r="L935" s="48">
        <v>1</v>
      </c>
      <c r="M935" s="48">
        <v>406331</v>
      </c>
      <c r="N935" s="48">
        <v>677078</v>
      </c>
      <c r="O935" s="64"/>
      <c r="P935" s="64"/>
      <c r="Q935" s="45">
        <f t="shared" si="28"/>
        <v>0</v>
      </c>
      <c r="R935" s="66"/>
      <c r="S935" s="4" t="str">
        <f t="shared" si="29"/>
        <v/>
      </c>
    </row>
    <row r="936" spans="1:19" x14ac:dyDescent="0.25">
      <c r="A936" s="46">
        <v>922</v>
      </c>
      <c r="B936" s="46">
        <v>3043908</v>
      </c>
      <c r="C936" s="46" t="s">
        <v>4489</v>
      </c>
      <c r="D936" s="46" t="s">
        <v>4490</v>
      </c>
      <c r="E936" s="47" t="s">
        <v>9</v>
      </c>
      <c r="F936" s="47" t="s">
        <v>4478</v>
      </c>
      <c r="G936" s="47" t="s">
        <v>4479</v>
      </c>
      <c r="H936" s="48" t="s">
        <v>4487</v>
      </c>
      <c r="I936" s="47" t="s">
        <v>4479</v>
      </c>
      <c r="J936" s="48" t="s">
        <v>4488</v>
      </c>
      <c r="K936" s="47" t="s">
        <v>4484</v>
      </c>
      <c r="L936" s="48">
        <v>4</v>
      </c>
      <c r="M936" s="48">
        <v>406245</v>
      </c>
      <c r="N936" s="48">
        <v>682477</v>
      </c>
      <c r="O936" s="64"/>
      <c r="P936" s="64"/>
      <c r="Q936" s="45">
        <f t="shared" si="28"/>
        <v>0</v>
      </c>
      <c r="R936" s="66"/>
      <c r="S936" s="4" t="str">
        <f t="shared" si="29"/>
        <v/>
      </c>
    </row>
    <row r="937" spans="1:19" x14ac:dyDescent="0.25">
      <c r="A937" s="46">
        <v>923</v>
      </c>
      <c r="B937" s="46">
        <v>3043904</v>
      </c>
      <c r="C937" s="46" t="s">
        <v>4485</v>
      </c>
      <c r="D937" s="46" t="s">
        <v>4486</v>
      </c>
      <c r="E937" s="47" t="s">
        <v>9</v>
      </c>
      <c r="F937" s="47" t="s">
        <v>4478</v>
      </c>
      <c r="G937" s="47" t="s">
        <v>4479</v>
      </c>
      <c r="H937" s="48" t="s">
        <v>4487</v>
      </c>
      <c r="I937" s="47" t="s">
        <v>4479</v>
      </c>
      <c r="J937" s="48" t="s">
        <v>4488</v>
      </c>
      <c r="K937" s="47" t="s">
        <v>4484</v>
      </c>
      <c r="L937" s="48">
        <v>2</v>
      </c>
      <c r="M937" s="48">
        <v>406287</v>
      </c>
      <c r="N937" s="48">
        <v>682481</v>
      </c>
      <c r="O937" s="64"/>
      <c r="P937" s="64"/>
      <c r="Q937" s="45">
        <f t="shared" si="28"/>
        <v>0</v>
      </c>
      <c r="R937" s="66"/>
      <c r="S937" s="4" t="str">
        <f t="shared" si="29"/>
        <v/>
      </c>
    </row>
    <row r="938" spans="1:19" x14ac:dyDescent="0.25">
      <c r="A938" s="46">
        <v>924</v>
      </c>
      <c r="B938" s="46">
        <v>3045506</v>
      </c>
      <c r="C938" s="46" t="s">
        <v>4508</v>
      </c>
      <c r="D938" s="46" t="s">
        <v>4509</v>
      </c>
      <c r="E938" s="47" t="s">
        <v>9</v>
      </c>
      <c r="F938" s="47" t="s">
        <v>4478</v>
      </c>
      <c r="G938" s="47" t="s">
        <v>4505</v>
      </c>
      <c r="H938" s="48" t="s">
        <v>4510</v>
      </c>
      <c r="I938" s="47" t="s">
        <v>4506</v>
      </c>
      <c r="J938" s="48" t="s">
        <v>4511</v>
      </c>
      <c r="K938" s="47" t="s">
        <v>4507</v>
      </c>
      <c r="L938" s="48">
        <v>4</v>
      </c>
      <c r="M938" s="48">
        <v>417426</v>
      </c>
      <c r="N938" s="48">
        <v>662701</v>
      </c>
      <c r="O938" s="64"/>
      <c r="P938" s="64"/>
      <c r="Q938" s="45">
        <f t="shared" si="28"/>
        <v>0</v>
      </c>
      <c r="R938" s="66"/>
      <c r="S938" s="4" t="str">
        <f t="shared" si="29"/>
        <v/>
      </c>
    </row>
    <row r="939" spans="1:19" x14ac:dyDescent="0.25">
      <c r="A939" s="46">
        <v>925</v>
      </c>
      <c r="B939" s="46">
        <v>3045868</v>
      </c>
      <c r="C939" s="46" t="s">
        <v>4513</v>
      </c>
      <c r="D939" s="46" t="s">
        <v>4514</v>
      </c>
      <c r="E939" s="47" t="s">
        <v>9</v>
      </c>
      <c r="F939" s="47" t="s">
        <v>4478</v>
      </c>
      <c r="G939" s="47" t="s">
        <v>4505</v>
      </c>
      <c r="H939" s="48" t="s">
        <v>4515</v>
      </c>
      <c r="I939" s="47" t="s">
        <v>4505</v>
      </c>
      <c r="J939" s="48" t="s">
        <v>4516</v>
      </c>
      <c r="K939" s="47" t="s">
        <v>4512</v>
      </c>
      <c r="L939" s="48">
        <v>10</v>
      </c>
      <c r="M939" s="48">
        <v>420231</v>
      </c>
      <c r="N939" s="48">
        <v>660358</v>
      </c>
      <c r="O939" s="64"/>
      <c r="P939" s="64"/>
      <c r="Q939" s="45">
        <f t="shared" si="28"/>
        <v>0</v>
      </c>
      <c r="R939" s="66"/>
      <c r="S939" s="4" t="str">
        <f t="shared" si="29"/>
        <v/>
      </c>
    </row>
    <row r="940" spans="1:19" x14ac:dyDescent="0.25">
      <c r="A940" s="42">
        <v>926</v>
      </c>
      <c r="B940" s="46">
        <v>3049000</v>
      </c>
      <c r="C940" s="46" t="s">
        <v>4519</v>
      </c>
      <c r="D940" s="46" t="s">
        <v>4520</v>
      </c>
      <c r="E940" s="47" t="s">
        <v>9</v>
      </c>
      <c r="F940" s="47" t="s">
        <v>4478</v>
      </c>
      <c r="G940" s="47" t="s">
        <v>4517</v>
      </c>
      <c r="H940" s="48" t="s">
        <v>4521</v>
      </c>
      <c r="I940" s="47" t="s">
        <v>4518</v>
      </c>
      <c r="J940" s="48" t="s">
        <v>73</v>
      </c>
      <c r="K940" s="47" t="s">
        <v>1</v>
      </c>
      <c r="L940" s="48">
        <v>22</v>
      </c>
      <c r="M940" s="48">
        <v>402904</v>
      </c>
      <c r="N940" s="48">
        <v>696784</v>
      </c>
      <c r="O940" s="64"/>
      <c r="P940" s="64"/>
      <c r="Q940" s="45">
        <f t="shared" si="28"/>
        <v>0</v>
      </c>
      <c r="R940" s="66"/>
      <c r="S940" s="4" t="str">
        <f t="shared" si="29"/>
        <v/>
      </c>
    </row>
    <row r="941" spans="1:19" x14ac:dyDescent="0.25">
      <c r="A941" s="46">
        <v>927</v>
      </c>
      <c r="B941" s="46">
        <v>3057132</v>
      </c>
      <c r="C941" s="46" t="s">
        <v>4598</v>
      </c>
      <c r="D941" s="46" t="s">
        <v>4599</v>
      </c>
      <c r="E941" s="47" t="s">
        <v>9</v>
      </c>
      <c r="F941" s="47" t="s">
        <v>4478</v>
      </c>
      <c r="G941" s="47" t="s">
        <v>4591</v>
      </c>
      <c r="H941" s="48" t="s">
        <v>4600</v>
      </c>
      <c r="I941" s="47" t="s">
        <v>4596</v>
      </c>
      <c r="J941" s="48" t="s">
        <v>73</v>
      </c>
      <c r="K941" s="47" t="s">
        <v>1</v>
      </c>
      <c r="L941" s="48" t="s">
        <v>4597</v>
      </c>
      <c r="M941" s="48">
        <v>424223</v>
      </c>
      <c r="N941" s="48">
        <v>671893</v>
      </c>
      <c r="O941" s="64"/>
      <c r="P941" s="64"/>
      <c r="Q941" s="45">
        <f t="shared" si="28"/>
        <v>0</v>
      </c>
      <c r="R941" s="66"/>
      <c r="S941" s="4" t="str">
        <f t="shared" si="29"/>
        <v/>
      </c>
    </row>
    <row r="942" spans="1:19" x14ac:dyDescent="0.25">
      <c r="A942" s="46">
        <v>928</v>
      </c>
      <c r="B942" s="46">
        <v>3054547</v>
      </c>
      <c r="C942" s="46" t="s">
        <v>4593</v>
      </c>
      <c r="D942" s="46" t="s">
        <v>4594</v>
      </c>
      <c r="E942" s="47" t="s">
        <v>9</v>
      </c>
      <c r="F942" s="47" t="s">
        <v>4478</v>
      </c>
      <c r="G942" s="47" t="s">
        <v>4591</v>
      </c>
      <c r="H942" s="48" t="s">
        <v>4595</v>
      </c>
      <c r="I942" s="47" t="s">
        <v>4592</v>
      </c>
      <c r="J942" s="48" t="s">
        <v>73</v>
      </c>
      <c r="K942" s="47" t="s">
        <v>1</v>
      </c>
      <c r="L942" s="48">
        <v>1</v>
      </c>
      <c r="M942" s="48">
        <v>414478</v>
      </c>
      <c r="N942" s="48">
        <v>678172</v>
      </c>
      <c r="O942" s="64"/>
      <c r="P942" s="64"/>
      <c r="Q942" s="45">
        <f t="shared" si="28"/>
        <v>0</v>
      </c>
      <c r="R942" s="66"/>
      <c r="S942" s="4" t="str">
        <f t="shared" si="29"/>
        <v/>
      </c>
    </row>
    <row r="943" spans="1:19" x14ac:dyDescent="0.25">
      <c r="A943" s="46">
        <v>929</v>
      </c>
      <c r="B943" s="46">
        <v>3052804</v>
      </c>
      <c r="C943" s="46" t="s">
        <v>8132</v>
      </c>
      <c r="D943" s="46" t="s">
        <v>8133</v>
      </c>
      <c r="E943" s="47" t="s">
        <v>9</v>
      </c>
      <c r="F943" s="47" t="s">
        <v>4478</v>
      </c>
      <c r="G943" s="47" t="s">
        <v>4591</v>
      </c>
      <c r="H943" s="48" t="s">
        <v>8134</v>
      </c>
      <c r="I943" s="47" t="s">
        <v>4591</v>
      </c>
      <c r="J943" s="48" t="s">
        <v>8135</v>
      </c>
      <c r="K943" s="47" t="s">
        <v>8131</v>
      </c>
      <c r="L943" s="48">
        <v>33</v>
      </c>
      <c r="M943" s="48">
        <v>416314</v>
      </c>
      <c r="N943" s="48">
        <v>676184</v>
      </c>
      <c r="O943" s="64"/>
      <c r="P943" s="64"/>
      <c r="Q943" s="45">
        <f t="shared" si="28"/>
        <v>0</v>
      </c>
      <c r="R943" s="66"/>
      <c r="S943" s="4" t="str">
        <f t="shared" si="29"/>
        <v/>
      </c>
    </row>
    <row r="944" spans="1:19" x14ac:dyDescent="0.25">
      <c r="A944" s="46">
        <v>930</v>
      </c>
      <c r="B944" s="46">
        <v>9807380</v>
      </c>
      <c r="C944" s="46"/>
      <c r="D944" s="46">
        <v>4130</v>
      </c>
      <c r="E944" s="47" t="s">
        <v>9</v>
      </c>
      <c r="F944" s="47" t="s">
        <v>4478</v>
      </c>
      <c r="G944" s="47" t="s">
        <v>4591</v>
      </c>
      <c r="H944" s="48">
        <v>0</v>
      </c>
      <c r="I944" s="47" t="s">
        <v>4591</v>
      </c>
      <c r="J944" s="48">
        <v>0</v>
      </c>
      <c r="K944" s="47" t="s">
        <v>63</v>
      </c>
      <c r="L944" s="48">
        <v>29</v>
      </c>
      <c r="M944" s="48">
        <v>416640</v>
      </c>
      <c r="N944" s="48">
        <v>676312</v>
      </c>
      <c r="O944" s="64"/>
      <c r="P944" s="64"/>
      <c r="Q944" s="45">
        <f t="shared" si="28"/>
        <v>0</v>
      </c>
      <c r="R944" s="66"/>
      <c r="S944" s="4" t="str">
        <f t="shared" si="29"/>
        <v/>
      </c>
    </row>
    <row r="945" spans="1:19" x14ac:dyDescent="0.25">
      <c r="A945" s="42">
        <v>931</v>
      </c>
      <c r="B945" s="46">
        <v>3051237</v>
      </c>
      <c r="C945" s="46" t="s">
        <v>8138</v>
      </c>
      <c r="D945" s="46" t="s">
        <v>8139</v>
      </c>
      <c r="E945" s="47" t="s">
        <v>9</v>
      </c>
      <c r="F945" s="47" t="s">
        <v>4478</v>
      </c>
      <c r="G945" s="47" t="s">
        <v>4591</v>
      </c>
      <c r="H945" s="48" t="s">
        <v>8134</v>
      </c>
      <c r="I945" s="47" t="s">
        <v>4591</v>
      </c>
      <c r="J945" s="48" t="s">
        <v>67</v>
      </c>
      <c r="K945" s="47" t="s">
        <v>63</v>
      </c>
      <c r="L945" s="48">
        <v>72</v>
      </c>
      <c r="M945" s="48">
        <v>417459</v>
      </c>
      <c r="N945" s="48">
        <v>675638</v>
      </c>
      <c r="O945" s="64"/>
      <c r="P945" s="64"/>
      <c r="Q945" s="45">
        <f t="shared" si="28"/>
        <v>0</v>
      </c>
      <c r="R945" s="66"/>
      <c r="S945" s="4" t="str">
        <f t="shared" si="29"/>
        <v/>
      </c>
    </row>
    <row r="946" spans="1:19" x14ac:dyDescent="0.25">
      <c r="A946" s="46">
        <v>932</v>
      </c>
      <c r="B946" s="46">
        <v>3053231</v>
      </c>
      <c r="C946" s="46" t="s">
        <v>8136</v>
      </c>
      <c r="D946" s="46" t="s">
        <v>8137</v>
      </c>
      <c r="E946" s="47" t="s">
        <v>9</v>
      </c>
      <c r="F946" s="47" t="s">
        <v>4478</v>
      </c>
      <c r="G946" s="47" t="s">
        <v>4591</v>
      </c>
      <c r="H946" s="48" t="s">
        <v>8134</v>
      </c>
      <c r="I946" s="47" t="s">
        <v>4591</v>
      </c>
      <c r="J946" s="48" t="s">
        <v>67</v>
      </c>
      <c r="K946" s="47" t="s">
        <v>63</v>
      </c>
      <c r="L946" s="48">
        <v>25</v>
      </c>
      <c r="M946" s="48">
        <v>416519</v>
      </c>
      <c r="N946" s="48">
        <v>676452</v>
      </c>
      <c r="O946" s="64"/>
      <c r="P946" s="64"/>
      <c r="Q946" s="45">
        <f t="shared" si="28"/>
        <v>0</v>
      </c>
      <c r="R946" s="66"/>
      <c r="S946" s="4" t="str">
        <f t="shared" si="29"/>
        <v/>
      </c>
    </row>
    <row r="947" spans="1:19" x14ac:dyDescent="0.25">
      <c r="A947" s="46">
        <v>933</v>
      </c>
      <c r="B947" s="46">
        <v>3059255</v>
      </c>
      <c r="C947" s="46" t="s">
        <v>4617</v>
      </c>
      <c r="D947" s="46" t="s">
        <v>4618</v>
      </c>
      <c r="E947" s="47" t="s">
        <v>9</v>
      </c>
      <c r="F947" s="47" t="s">
        <v>4478</v>
      </c>
      <c r="G947" s="47" t="s">
        <v>4610</v>
      </c>
      <c r="H947" s="48" t="s">
        <v>4619</v>
      </c>
      <c r="I947" s="47" t="s">
        <v>4616</v>
      </c>
      <c r="J947" s="48" t="s">
        <v>73</v>
      </c>
      <c r="K947" s="47" t="s">
        <v>1</v>
      </c>
      <c r="L947" s="48">
        <v>37</v>
      </c>
      <c r="M947" s="48">
        <v>430391</v>
      </c>
      <c r="N947" s="48">
        <v>666564</v>
      </c>
      <c r="O947" s="64"/>
      <c r="P947" s="64"/>
      <c r="Q947" s="45">
        <f t="shared" si="28"/>
        <v>0</v>
      </c>
      <c r="R947" s="66"/>
      <c r="S947" s="4" t="str">
        <f t="shared" si="29"/>
        <v/>
      </c>
    </row>
    <row r="948" spans="1:19" x14ac:dyDescent="0.25">
      <c r="A948" s="46">
        <v>934</v>
      </c>
      <c r="B948" s="46">
        <v>3058742</v>
      </c>
      <c r="C948" s="46" t="s">
        <v>4612</v>
      </c>
      <c r="D948" s="46" t="s">
        <v>4613</v>
      </c>
      <c r="E948" s="47" t="s">
        <v>9</v>
      </c>
      <c r="F948" s="47" t="s">
        <v>4478</v>
      </c>
      <c r="G948" s="47" t="s">
        <v>4610</v>
      </c>
      <c r="H948" s="48" t="s">
        <v>4614</v>
      </c>
      <c r="I948" s="47" t="s">
        <v>4610</v>
      </c>
      <c r="J948" s="48" t="s">
        <v>4615</v>
      </c>
      <c r="K948" s="47" t="s">
        <v>4611</v>
      </c>
      <c r="L948" s="48">
        <v>10</v>
      </c>
      <c r="M948" s="48">
        <v>435993</v>
      </c>
      <c r="N948" s="48">
        <v>664407</v>
      </c>
      <c r="O948" s="64"/>
      <c r="P948" s="64"/>
      <c r="Q948" s="45">
        <f t="shared" si="28"/>
        <v>0</v>
      </c>
      <c r="R948" s="66"/>
      <c r="S948" s="4" t="str">
        <f t="shared" si="29"/>
        <v/>
      </c>
    </row>
    <row r="949" spans="1:19" x14ac:dyDescent="0.25">
      <c r="A949" s="46">
        <v>935</v>
      </c>
      <c r="B949" s="46">
        <v>3060352</v>
      </c>
      <c r="C949" s="46" t="s">
        <v>4696</v>
      </c>
      <c r="D949" s="46" t="s">
        <v>4697</v>
      </c>
      <c r="E949" s="47" t="s">
        <v>9</v>
      </c>
      <c r="F949" s="47" t="s">
        <v>4478</v>
      </c>
      <c r="G949" s="47" t="s">
        <v>4694</v>
      </c>
      <c r="H949" s="48" t="s">
        <v>4698</v>
      </c>
      <c r="I949" s="47" t="s">
        <v>4695</v>
      </c>
      <c r="J949" s="48" t="s">
        <v>73</v>
      </c>
      <c r="K949" s="47" t="s">
        <v>1</v>
      </c>
      <c r="L949" s="48">
        <v>18</v>
      </c>
      <c r="M949" s="48">
        <v>411313</v>
      </c>
      <c r="N949" s="48">
        <v>691459</v>
      </c>
      <c r="O949" s="64"/>
      <c r="P949" s="64"/>
      <c r="Q949" s="45">
        <f t="shared" si="28"/>
        <v>0</v>
      </c>
      <c r="R949" s="66"/>
      <c r="S949" s="4" t="str">
        <f t="shared" si="29"/>
        <v/>
      </c>
    </row>
    <row r="950" spans="1:19" x14ac:dyDescent="0.25">
      <c r="A950" s="42">
        <v>936</v>
      </c>
      <c r="B950" s="46">
        <v>3061373</v>
      </c>
      <c r="C950" s="46" t="s">
        <v>4701</v>
      </c>
      <c r="D950" s="46" t="s">
        <v>4702</v>
      </c>
      <c r="E950" s="47" t="s">
        <v>9</v>
      </c>
      <c r="F950" s="47" t="s">
        <v>4478</v>
      </c>
      <c r="G950" s="47" t="s">
        <v>4694</v>
      </c>
      <c r="H950" s="48" t="s">
        <v>4703</v>
      </c>
      <c r="I950" s="47" t="s">
        <v>4699</v>
      </c>
      <c r="J950" s="48" t="s">
        <v>4704</v>
      </c>
      <c r="K950" s="47" t="s">
        <v>4700</v>
      </c>
      <c r="L950" s="48">
        <v>18</v>
      </c>
      <c r="M950" s="48">
        <v>412102</v>
      </c>
      <c r="N950" s="48">
        <v>695070</v>
      </c>
      <c r="O950" s="64"/>
      <c r="P950" s="64"/>
      <c r="Q950" s="45">
        <f t="shared" si="28"/>
        <v>0</v>
      </c>
      <c r="R950" s="66"/>
      <c r="S950" s="4" t="str">
        <f t="shared" si="29"/>
        <v/>
      </c>
    </row>
    <row r="951" spans="1:19" x14ac:dyDescent="0.25">
      <c r="A951" s="46">
        <v>937</v>
      </c>
      <c r="B951" s="46">
        <v>9657179</v>
      </c>
      <c r="C951" s="46"/>
      <c r="D951" s="46">
        <v>131696</v>
      </c>
      <c r="E951" s="47" t="s">
        <v>9</v>
      </c>
      <c r="F951" s="47" t="s">
        <v>9039</v>
      </c>
      <c r="G951" s="47" t="s">
        <v>2231</v>
      </c>
      <c r="H951" s="48">
        <v>3004</v>
      </c>
      <c r="I951" s="47" t="s">
        <v>2231</v>
      </c>
      <c r="J951" s="48">
        <v>2868</v>
      </c>
      <c r="K951" s="47" t="s">
        <v>9040</v>
      </c>
      <c r="L951" s="48">
        <v>81</v>
      </c>
      <c r="M951" s="48">
        <v>504798</v>
      </c>
      <c r="N951" s="48">
        <v>629082</v>
      </c>
      <c r="O951" s="64"/>
      <c r="P951" s="64"/>
      <c r="Q951" s="45">
        <f t="shared" si="28"/>
        <v>0</v>
      </c>
      <c r="R951" s="66"/>
      <c r="S951" s="4" t="str">
        <f t="shared" si="29"/>
        <v/>
      </c>
    </row>
    <row r="952" spans="1:19" x14ac:dyDescent="0.25">
      <c r="A952" s="46">
        <v>938</v>
      </c>
      <c r="B952" s="46">
        <v>754109</v>
      </c>
      <c r="C952" s="46"/>
      <c r="D952" s="46">
        <v>273797</v>
      </c>
      <c r="E952" s="47" t="s">
        <v>9</v>
      </c>
      <c r="F952" s="47" t="s">
        <v>9039</v>
      </c>
      <c r="G952" s="47" t="s">
        <v>9144</v>
      </c>
      <c r="H952" s="48" t="s">
        <v>9147</v>
      </c>
      <c r="I952" s="47" t="s">
        <v>9145</v>
      </c>
      <c r="J952" s="48" t="s">
        <v>9148</v>
      </c>
      <c r="K952" s="47" t="s">
        <v>9146</v>
      </c>
      <c r="L952" s="48">
        <v>283</v>
      </c>
      <c r="M952" s="48">
        <v>505001</v>
      </c>
      <c r="N952" s="48">
        <v>639346</v>
      </c>
      <c r="O952" s="64"/>
      <c r="P952" s="64"/>
      <c r="Q952" s="45">
        <f t="shared" si="28"/>
        <v>0</v>
      </c>
      <c r="R952" s="66"/>
      <c r="S952" s="4" t="str">
        <f t="shared" si="29"/>
        <v/>
      </c>
    </row>
    <row r="953" spans="1:19" x14ac:dyDescent="0.25">
      <c r="A953" s="46">
        <v>939</v>
      </c>
      <c r="B953" s="46">
        <v>3094580</v>
      </c>
      <c r="C953" s="46" t="s">
        <v>4459</v>
      </c>
      <c r="D953" s="46" t="s">
        <v>4460</v>
      </c>
      <c r="E953" s="47" t="s">
        <v>9</v>
      </c>
      <c r="F953" s="47" t="s">
        <v>4456</v>
      </c>
      <c r="G953" s="47" t="s">
        <v>4457</v>
      </c>
      <c r="H953" s="48" t="s">
        <v>4461</v>
      </c>
      <c r="I953" s="47" t="s">
        <v>4458</v>
      </c>
      <c r="J953" s="48" t="s">
        <v>73</v>
      </c>
      <c r="K953" s="47" t="s">
        <v>1</v>
      </c>
      <c r="L953" s="48">
        <v>68</v>
      </c>
      <c r="M953" s="48">
        <v>378720</v>
      </c>
      <c r="N953" s="48">
        <v>693337</v>
      </c>
      <c r="O953" s="64"/>
      <c r="P953" s="64"/>
      <c r="Q953" s="45">
        <f t="shared" si="28"/>
        <v>0</v>
      </c>
      <c r="R953" s="66"/>
      <c r="S953" s="4" t="str">
        <f t="shared" si="29"/>
        <v/>
      </c>
    </row>
    <row r="954" spans="1:19" x14ac:dyDescent="0.25">
      <c r="A954" s="46">
        <v>940</v>
      </c>
      <c r="B954" s="46">
        <v>9633093</v>
      </c>
      <c r="C954" s="46" t="s">
        <v>4464</v>
      </c>
      <c r="D954" s="46" t="s">
        <v>4465</v>
      </c>
      <c r="E954" s="47" t="s">
        <v>9</v>
      </c>
      <c r="F954" s="47" t="s">
        <v>4456</v>
      </c>
      <c r="G954" s="47" t="s">
        <v>4462</v>
      </c>
      <c r="H954" s="48" t="s">
        <v>4466</v>
      </c>
      <c r="I954" s="47" t="s">
        <v>4462</v>
      </c>
      <c r="J954" s="48" t="s">
        <v>4467</v>
      </c>
      <c r="K954" s="47" t="s">
        <v>4463</v>
      </c>
      <c r="L954" s="48">
        <v>37</v>
      </c>
      <c r="M954" s="48">
        <v>378880</v>
      </c>
      <c r="N954" s="48">
        <v>679652</v>
      </c>
      <c r="O954" s="64"/>
      <c r="P954" s="64"/>
      <c r="Q954" s="45">
        <f t="shared" si="28"/>
        <v>0</v>
      </c>
      <c r="R954" s="66"/>
      <c r="S954" s="4" t="str">
        <f t="shared" si="29"/>
        <v/>
      </c>
    </row>
    <row r="955" spans="1:19" x14ac:dyDescent="0.25">
      <c r="A955" s="42">
        <v>941</v>
      </c>
      <c r="B955" s="46">
        <v>3326915</v>
      </c>
      <c r="C955" s="46"/>
      <c r="D955" s="46">
        <v>118779</v>
      </c>
      <c r="E955" s="47" t="s">
        <v>9</v>
      </c>
      <c r="F955" s="47" t="s">
        <v>4456</v>
      </c>
      <c r="G955" s="47" t="s">
        <v>4601</v>
      </c>
      <c r="H955" s="48">
        <v>0</v>
      </c>
      <c r="I955" s="47" t="s">
        <v>9380</v>
      </c>
      <c r="J955" s="48">
        <v>99999</v>
      </c>
      <c r="K955" s="47"/>
      <c r="L955" s="48">
        <v>3</v>
      </c>
      <c r="M955" s="48">
        <v>372315</v>
      </c>
      <c r="N955" s="48">
        <v>683887</v>
      </c>
      <c r="O955" s="64"/>
      <c r="P955" s="64"/>
      <c r="Q955" s="45">
        <f t="shared" si="28"/>
        <v>0</v>
      </c>
      <c r="R955" s="66"/>
      <c r="S955" s="4" t="str">
        <f t="shared" si="29"/>
        <v/>
      </c>
    </row>
    <row r="956" spans="1:19" x14ac:dyDescent="0.25">
      <c r="A956" s="46">
        <v>942</v>
      </c>
      <c r="B956" s="46">
        <v>3100547</v>
      </c>
      <c r="C956" s="46" t="s">
        <v>4607</v>
      </c>
      <c r="D956" s="46" t="s">
        <v>4608</v>
      </c>
      <c r="E956" s="47" t="s">
        <v>9</v>
      </c>
      <c r="F956" s="47" t="s">
        <v>4456</v>
      </c>
      <c r="G956" s="47" t="s">
        <v>4601</v>
      </c>
      <c r="H956" s="48" t="s">
        <v>4609</v>
      </c>
      <c r="I956" s="47" t="s">
        <v>4606</v>
      </c>
      <c r="J956" s="48" t="s">
        <v>73</v>
      </c>
      <c r="K956" s="47" t="s">
        <v>1</v>
      </c>
      <c r="L956" s="48">
        <v>48</v>
      </c>
      <c r="M956" s="48">
        <v>368318</v>
      </c>
      <c r="N956" s="48">
        <v>678587</v>
      </c>
      <c r="O956" s="64"/>
      <c r="P956" s="64"/>
      <c r="Q956" s="45">
        <f t="shared" si="28"/>
        <v>0</v>
      </c>
      <c r="R956" s="66"/>
      <c r="S956" s="4" t="str">
        <f t="shared" si="29"/>
        <v/>
      </c>
    </row>
    <row r="957" spans="1:19" x14ac:dyDescent="0.25">
      <c r="A957" s="46">
        <v>943</v>
      </c>
      <c r="B957" s="46">
        <v>3100016</v>
      </c>
      <c r="C957" s="46" t="s">
        <v>4603</v>
      </c>
      <c r="D957" s="46" t="s">
        <v>4604</v>
      </c>
      <c r="E957" s="47" t="s">
        <v>9</v>
      </c>
      <c r="F957" s="47" t="s">
        <v>4456</v>
      </c>
      <c r="G957" s="47" t="s">
        <v>4601</v>
      </c>
      <c r="H957" s="48" t="s">
        <v>4605</v>
      </c>
      <c r="I957" s="47" t="s">
        <v>4602</v>
      </c>
      <c r="J957" s="48" t="s">
        <v>73</v>
      </c>
      <c r="K957" s="47" t="s">
        <v>1</v>
      </c>
      <c r="L957" s="48">
        <v>3</v>
      </c>
      <c r="M957" s="48">
        <v>372196</v>
      </c>
      <c r="N957" s="48">
        <v>678658</v>
      </c>
      <c r="O957" s="64"/>
      <c r="P957" s="64"/>
      <c r="Q957" s="45">
        <f t="shared" si="28"/>
        <v>0</v>
      </c>
      <c r="R957" s="66"/>
      <c r="S957" s="4" t="str">
        <f t="shared" si="29"/>
        <v/>
      </c>
    </row>
    <row r="958" spans="1:19" x14ac:dyDescent="0.25">
      <c r="A958" s="46">
        <v>944</v>
      </c>
      <c r="B958" s="46">
        <v>3097819</v>
      </c>
      <c r="C958" s="46" t="s">
        <v>8141</v>
      </c>
      <c r="D958" s="46" t="s">
        <v>8142</v>
      </c>
      <c r="E958" s="47" t="s">
        <v>9</v>
      </c>
      <c r="F958" s="47" t="s">
        <v>4456</v>
      </c>
      <c r="G958" s="47" t="s">
        <v>4601</v>
      </c>
      <c r="H958" s="48" t="s">
        <v>8143</v>
      </c>
      <c r="I958" s="47" t="s">
        <v>4601</v>
      </c>
      <c r="J958" s="48" t="s">
        <v>8144</v>
      </c>
      <c r="K958" s="47" t="s">
        <v>8140</v>
      </c>
      <c r="L958" s="48">
        <v>12</v>
      </c>
      <c r="M958" s="48">
        <v>369461</v>
      </c>
      <c r="N958" s="48">
        <v>685308</v>
      </c>
      <c r="O958" s="64"/>
      <c r="P958" s="64"/>
      <c r="Q958" s="45">
        <f t="shared" si="28"/>
        <v>0</v>
      </c>
      <c r="R958" s="66"/>
      <c r="S958" s="4" t="str">
        <f t="shared" si="29"/>
        <v/>
      </c>
    </row>
    <row r="959" spans="1:19" x14ac:dyDescent="0.25">
      <c r="A959" s="46">
        <v>945</v>
      </c>
      <c r="B959" s="46">
        <v>3108682</v>
      </c>
      <c r="C959" s="46" t="s">
        <v>4712</v>
      </c>
      <c r="D959" s="46" t="s">
        <v>4713</v>
      </c>
      <c r="E959" s="47" t="s">
        <v>9</v>
      </c>
      <c r="F959" s="47" t="s">
        <v>4456</v>
      </c>
      <c r="G959" s="47" t="s">
        <v>4710</v>
      </c>
      <c r="H959" s="48" t="s">
        <v>4714</v>
      </c>
      <c r="I959" s="47" t="s">
        <v>4711</v>
      </c>
      <c r="J959" s="48" t="s">
        <v>73</v>
      </c>
      <c r="K959" s="47" t="s">
        <v>1</v>
      </c>
      <c r="L959" s="48">
        <v>1</v>
      </c>
      <c r="M959" s="48">
        <v>367257</v>
      </c>
      <c r="N959" s="48">
        <v>690312</v>
      </c>
      <c r="O959" s="64"/>
      <c r="P959" s="64"/>
      <c r="Q959" s="45">
        <f t="shared" si="28"/>
        <v>0</v>
      </c>
      <c r="R959" s="66"/>
      <c r="S959" s="4" t="str">
        <f t="shared" si="29"/>
        <v/>
      </c>
    </row>
    <row r="960" spans="1:19" x14ac:dyDescent="0.25">
      <c r="A960" s="42">
        <v>946</v>
      </c>
      <c r="B960" s="46">
        <v>3109726</v>
      </c>
      <c r="C960" s="46" t="s">
        <v>4715</v>
      </c>
      <c r="D960" s="46" t="s">
        <v>4716</v>
      </c>
      <c r="E960" s="47" t="s">
        <v>9</v>
      </c>
      <c r="F960" s="47" t="s">
        <v>4456</v>
      </c>
      <c r="G960" s="47" t="s">
        <v>4710</v>
      </c>
      <c r="H960" s="48" t="s">
        <v>4717</v>
      </c>
      <c r="I960" s="47" t="s">
        <v>4710</v>
      </c>
      <c r="J960" s="48" t="s">
        <v>936</v>
      </c>
      <c r="K960" s="47" t="s">
        <v>932</v>
      </c>
      <c r="L960" s="48">
        <v>20</v>
      </c>
      <c r="M960" s="48">
        <v>367078</v>
      </c>
      <c r="N960" s="48">
        <v>693730</v>
      </c>
      <c r="O960" s="64"/>
      <c r="P960" s="64"/>
      <c r="Q960" s="45">
        <f t="shared" si="28"/>
        <v>0</v>
      </c>
      <c r="R960" s="66"/>
      <c r="S960" s="4" t="str">
        <f t="shared" si="29"/>
        <v/>
      </c>
    </row>
    <row r="961" spans="1:19" x14ac:dyDescent="0.25">
      <c r="A961" s="46">
        <v>947</v>
      </c>
      <c r="B961" s="46">
        <v>3109867</v>
      </c>
      <c r="C961" s="46" t="s">
        <v>4719</v>
      </c>
      <c r="D961" s="46" t="s">
        <v>4720</v>
      </c>
      <c r="E961" s="47" t="s">
        <v>9</v>
      </c>
      <c r="F961" s="47" t="s">
        <v>4456</v>
      </c>
      <c r="G961" s="47" t="s">
        <v>4710</v>
      </c>
      <c r="H961" s="48" t="s">
        <v>4717</v>
      </c>
      <c r="I961" s="47" t="s">
        <v>4710</v>
      </c>
      <c r="J961" s="48" t="s">
        <v>4721</v>
      </c>
      <c r="K961" s="47" t="s">
        <v>4718</v>
      </c>
      <c r="L961" s="48">
        <v>44</v>
      </c>
      <c r="M961" s="48">
        <v>367770</v>
      </c>
      <c r="N961" s="48">
        <v>693942</v>
      </c>
      <c r="O961" s="64"/>
      <c r="P961" s="64"/>
      <c r="Q961" s="45">
        <f t="shared" si="28"/>
        <v>0</v>
      </c>
      <c r="R961" s="66"/>
      <c r="S961" s="4" t="str">
        <f t="shared" si="29"/>
        <v/>
      </c>
    </row>
    <row r="962" spans="1:19" x14ac:dyDescent="0.25">
      <c r="A962" s="46">
        <v>948</v>
      </c>
      <c r="B962" s="46">
        <v>3123739</v>
      </c>
      <c r="C962" s="46" t="s">
        <v>3486</v>
      </c>
      <c r="D962" s="46" t="s">
        <v>3487</v>
      </c>
      <c r="E962" s="47" t="s">
        <v>9</v>
      </c>
      <c r="F962" s="47" t="s">
        <v>739</v>
      </c>
      <c r="G962" s="47" t="s">
        <v>3484</v>
      </c>
      <c r="H962" s="48" t="s">
        <v>3488</v>
      </c>
      <c r="I962" s="47" t="s">
        <v>3485</v>
      </c>
      <c r="J962" s="48" t="s">
        <v>73</v>
      </c>
      <c r="K962" s="47" t="s">
        <v>1</v>
      </c>
      <c r="L962" s="48">
        <v>37</v>
      </c>
      <c r="M962" s="48">
        <v>560912</v>
      </c>
      <c r="N962" s="48">
        <v>649137</v>
      </c>
      <c r="O962" s="64"/>
      <c r="P962" s="64"/>
      <c r="Q962" s="45">
        <f t="shared" si="28"/>
        <v>0</v>
      </c>
      <c r="R962" s="66"/>
      <c r="S962" s="4" t="str">
        <f t="shared" si="29"/>
        <v/>
      </c>
    </row>
    <row r="963" spans="1:19" x14ac:dyDescent="0.25">
      <c r="A963" s="46">
        <v>949</v>
      </c>
      <c r="B963" s="46">
        <v>3125345</v>
      </c>
      <c r="C963" s="46" t="s">
        <v>745</v>
      </c>
      <c r="D963" s="46" t="s">
        <v>746</v>
      </c>
      <c r="E963" s="47" t="s">
        <v>9</v>
      </c>
      <c r="F963" s="47" t="s">
        <v>739</v>
      </c>
      <c r="G963" s="47" t="s">
        <v>740</v>
      </c>
      <c r="H963" s="48" t="s">
        <v>747</v>
      </c>
      <c r="I963" s="47" t="s">
        <v>744</v>
      </c>
      <c r="J963" s="48" t="s">
        <v>73</v>
      </c>
      <c r="K963" s="47" t="s">
        <v>1</v>
      </c>
      <c r="L963" s="48">
        <v>12</v>
      </c>
      <c r="M963" s="48">
        <v>558678</v>
      </c>
      <c r="N963" s="48">
        <v>636313</v>
      </c>
      <c r="O963" s="64"/>
      <c r="P963" s="64"/>
      <c r="Q963" s="45">
        <f t="shared" si="28"/>
        <v>0</v>
      </c>
      <c r="R963" s="66"/>
      <c r="S963" s="4" t="str">
        <f t="shared" si="29"/>
        <v/>
      </c>
    </row>
    <row r="964" spans="1:19" x14ac:dyDescent="0.25">
      <c r="A964" s="46">
        <v>950</v>
      </c>
      <c r="B964" s="46">
        <v>3124977</v>
      </c>
      <c r="C964" s="46" t="s">
        <v>741</v>
      </c>
      <c r="D964" s="46" t="s">
        <v>742</v>
      </c>
      <c r="E964" s="47" t="s">
        <v>9</v>
      </c>
      <c r="F964" s="47" t="s">
        <v>739</v>
      </c>
      <c r="G964" s="47" t="s">
        <v>740</v>
      </c>
      <c r="H964" s="48" t="s">
        <v>743</v>
      </c>
      <c r="I964" s="47" t="s">
        <v>740</v>
      </c>
      <c r="J964" s="48" t="s">
        <v>197</v>
      </c>
      <c r="K964" s="47" t="s">
        <v>26</v>
      </c>
      <c r="L964" s="48">
        <v>9</v>
      </c>
      <c r="M964" s="48">
        <v>554292</v>
      </c>
      <c r="N964" s="48">
        <v>634124</v>
      </c>
      <c r="O964" s="64"/>
      <c r="P964" s="64"/>
      <c r="Q964" s="45">
        <f t="shared" si="28"/>
        <v>0</v>
      </c>
      <c r="R964" s="66"/>
      <c r="S964" s="4" t="str">
        <f t="shared" si="29"/>
        <v/>
      </c>
    </row>
    <row r="965" spans="1:19" x14ac:dyDescent="0.25">
      <c r="A965" s="42">
        <v>951</v>
      </c>
      <c r="B965" s="46">
        <v>3127730</v>
      </c>
      <c r="C965" s="46" t="s">
        <v>3550</v>
      </c>
      <c r="D965" s="46" t="s">
        <v>3551</v>
      </c>
      <c r="E965" s="47" t="s">
        <v>9</v>
      </c>
      <c r="F965" s="47" t="s">
        <v>739</v>
      </c>
      <c r="G965" s="47" t="s">
        <v>3536</v>
      </c>
      <c r="H965" s="48" t="s">
        <v>3552</v>
      </c>
      <c r="I965" s="47" t="s">
        <v>3548</v>
      </c>
      <c r="J965" s="48" t="s">
        <v>73</v>
      </c>
      <c r="K965" s="47" t="s">
        <v>1</v>
      </c>
      <c r="L965" s="48" t="s">
        <v>3549</v>
      </c>
      <c r="M965" s="48">
        <v>581491</v>
      </c>
      <c r="N965" s="48">
        <v>645338</v>
      </c>
      <c r="O965" s="64"/>
      <c r="P965" s="64"/>
      <c r="Q965" s="45">
        <f t="shared" si="28"/>
        <v>0</v>
      </c>
      <c r="R965" s="66"/>
      <c r="S965" s="4" t="str">
        <f t="shared" si="29"/>
        <v/>
      </c>
    </row>
    <row r="966" spans="1:19" x14ac:dyDescent="0.25">
      <c r="A966" s="46">
        <v>952</v>
      </c>
      <c r="B966" s="46">
        <v>3125903</v>
      </c>
      <c r="C966" s="46" t="s">
        <v>3538</v>
      </c>
      <c r="D966" s="46" t="s">
        <v>3539</v>
      </c>
      <c r="E966" s="47" t="s">
        <v>9</v>
      </c>
      <c r="F966" s="47" t="s">
        <v>739</v>
      </c>
      <c r="G966" s="47" t="s">
        <v>3536</v>
      </c>
      <c r="H966" s="48" t="s">
        <v>3540</v>
      </c>
      <c r="I966" s="47" t="s">
        <v>3537</v>
      </c>
      <c r="J966" s="48" t="s">
        <v>73</v>
      </c>
      <c r="K966" s="47" t="s">
        <v>1</v>
      </c>
      <c r="L966" s="48">
        <v>33</v>
      </c>
      <c r="M966" s="48">
        <v>580120</v>
      </c>
      <c r="N966" s="48">
        <v>649870</v>
      </c>
      <c r="O966" s="64"/>
      <c r="P966" s="64"/>
      <c r="Q966" s="45">
        <f t="shared" si="28"/>
        <v>0</v>
      </c>
      <c r="R966" s="66"/>
      <c r="S966" s="4" t="str">
        <f t="shared" si="29"/>
        <v/>
      </c>
    </row>
    <row r="967" spans="1:19" x14ac:dyDescent="0.25">
      <c r="A967" s="46">
        <v>953</v>
      </c>
      <c r="B967" s="46">
        <v>3126645</v>
      </c>
      <c r="C967" s="46" t="s">
        <v>3541</v>
      </c>
      <c r="D967" s="46" t="s">
        <v>3542</v>
      </c>
      <c r="E967" s="47" t="s">
        <v>9</v>
      </c>
      <c r="F967" s="47" t="s">
        <v>739</v>
      </c>
      <c r="G967" s="47" t="s">
        <v>3536</v>
      </c>
      <c r="H967" s="48" t="s">
        <v>3543</v>
      </c>
      <c r="I967" s="47" t="s">
        <v>3536</v>
      </c>
      <c r="J967" s="48" t="s">
        <v>2070</v>
      </c>
      <c r="K967" s="47" t="s">
        <v>2066</v>
      </c>
      <c r="L967" s="48" t="s">
        <v>1974</v>
      </c>
      <c r="M967" s="48">
        <v>576095</v>
      </c>
      <c r="N967" s="48">
        <v>644307</v>
      </c>
      <c r="O967" s="64"/>
      <c r="P967" s="64"/>
      <c r="Q967" s="45">
        <f t="shared" si="28"/>
        <v>0</v>
      </c>
      <c r="R967" s="66"/>
      <c r="S967" s="4" t="str">
        <f t="shared" si="29"/>
        <v/>
      </c>
    </row>
    <row r="968" spans="1:19" x14ac:dyDescent="0.25">
      <c r="A968" s="46">
        <v>954</v>
      </c>
      <c r="B968" s="46">
        <v>3127022</v>
      </c>
      <c r="C968" s="46" t="s">
        <v>3545</v>
      </c>
      <c r="D968" s="46" t="s">
        <v>3546</v>
      </c>
      <c r="E968" s="47" t="s">
        <v>9</v>
      </c>
      <c r="F968" s="47" t="s">
        <v>739</v>
      </c>
      <c r="G968" s="47" t="s">
        <v>3536</v>
      </c>
      <c r="H968" s="48" t="s">
        <v>3543</v>
      </c>
      <c r="I968" s="47" t="s">
        <v>3536</v>
      </c>
      <c r="J968" s="48" t="s">
        <v>3547</v>
      </c>
      <c r="K968" s="47" t="s">
        <v>3544</v>
      </c>
      <c r="L968" s="48">
        <v>6</v>
      </c>
      <c r="M968" s="48">
        <v>575994</v>
      </c>
      <c r="N968" s="48">
        <v>644383</v>
      </c>
      <c r="O968" s="64"/>
      <c r="P968" s="64"/>
      <c r="Q968" s="45">
        <f t="shared" si="28"/>
        <v>0</v>
      </c>
      <c r="R968" s="66"/>
      <c r="S968" s="4" t="str">
        <f t="shared" si="29"/>
        <v/>
      </c>
    </row>
    <row r="969" spans="1:19" x14ac:dyDescent="0.25">
      <c r="A969" s="46">
        <v>955</v>
      </c>
      <c r="B969" s="46">
        <v>3122443</v>
      </c>
      <c r="C969" s="46" t="s">
        <v>7828</v>
      </c>
      <c r="D969" s="46" t="s">
        <v>7829</v>
      </c>
      <c r="E969" s="47" t="s">
        <v>9</v>
      </c>
      <c r="F969" s="47" t="s">
        <v>739</v>
      </c>
      <c r="G969" s="47" t="s">
        <v>7826</v>
      </c>
      <c r="H969" s="48" t="s">
        <v>7830</v>
      </c>
      <c r="I969" s="47" t="s">
        <v>7826</v>
      </c>
      <c r="J969" s="48" t="s">
        <v>7831</v>
      </c>
      <c r="K969" s="47" t="s">
        <v>7827</v>
      </c>
      <c r="L969" s="48">
        <v>5</v>
      </c>
      <c r="M969" s="48">
        <v>557364</v>
      </c>
      <c r="N969" s="48">
        <v>640526</v>
      </c>
      <c r="O969" s="64"/>
      <c r="P969" s="64"/>
      <c r="Q969" s="45">
        <f t="shared" si="28"/>
        <v>0</v>
      </c>
      <c r="R969" s="66"/>
      <c r="S969" s="4" t="str">
        <f t="shared" si="29"/>
        <v/>
      </c>
    </row>
    <row r="970" spans="1:19" x14ac:dyDescent="0.25">
      <c r="A970" s="42">
        <v>956</v>
      </c>
      <c r="B970" s="46">
        <v>3122202</v>
      </c>
      <c r="C970" s="46" t="s">
        <v>7832</v>
      </c>
      <c r="D970" s="46" t="s">
        <v>7833</v>
      </c>
      <c r="E970" s="47" t="s">
        <v>9</v>
      </c>
      <c r="F970" s="47" t="s">
        <v>739</v>
      </c>
      <c r="G970" s="47" t="s">
        <v>7826</v>
      </c>
      <c r="H970" s="48" t="s">
        <v>7830</v>
      </c>
      <c r="I970" s="47" t="s">
        <v>7826</v>
      </c>
      <c r="J970" s="48" t="s">
        <v>7831</v>
      </c>
      <c r="K970" s="47" t="s">
        <v>7827</v>
      </c>
      <c r="L970" s="48">
        <v>7</v>
      </c>
      <c r="M970" s="48">
        <v>557499</v>
      </c>
      <c r="N970" s="48">
        <v>640684</v>
      </c>
      <c r="O970" s="64"/>
      <c r="P970" s="64"/>
      <c r="Q970" s="45">
        <f t="shared" si="28"/>
        <v>0</v>
      </c>
      <c r="R970" s="66"/>
      <c r="S970" s="4" t="str">
        <f t="shared" si="29"/>
        <v/>
      </c>
    </row>
    <row r="971" spans="1:19" x14ac:dyDescent="0.25">
      <c r="A971" s="46">
        <v>957</v>
      </c>
      <c r="B971" s="46">
        <v>3122469</v>
      </c>
      <c r="C971" s="46" t="s">
        <v>7839</v>
      </c>
      <c r="D971" s="46" t="s">
        <v>7840</v>
      </c>
      <c r="E971" s="47" t="s">
        <v>9</v>
      </c>
      <c r="F971" s="47" t="s">
        <v>739</v>
      </c>
      <c r="G971" s="47" t="s">
        <v>7826</v>
      </c>
      <c r="H971" s="48" t="s">
        <v>7830</v>
      </c>
      <c r="I971" s="47" t="s">
        <v>7826</v>
      </c>
      <c r="J971" s="48" t="s">
        <v>7841</v>
      </c>
      <c r="K971" s="47" t="s">
        <v>7838</v>
      </c>
      <c r="L971" s="48">
        <v>15</v>
      </c>
      <c r="M971" s="48">
        <v>557414</v>
      </c>
      <c r="N971" s="48">
        <v>641154</v>
      </c>
      <c r="O971" s="64"/>
      <c r="P971" s="64"/>
      <c r="Q971" s="45">
        <f t="shared" si="28"/>
        <v>0</v>
      </c>
      <c r="R971" s="66"/>
      <c r="S971" s="4" t="str">
        <f t="shared" si="29"/>
        <v/>
      </c>
    </row>
    <row r="972" spans="1:19" x14ac:dyDescent="0.25">
      <c r="A972" s="46">
        <v>958</v>
      </c>
      <c r="B972" s="46">
        <v>3121883</v>
      </c>
      <c r="C972" s="46" t="s">
        <v>7835</v>
      </c>
      <c r="D972" s="46" t="s">
        <v>7836</v>
      </c>
      <c r="E972" s="47" t="s">
        <v>9</v>
      </c>
      <c r="F972" s="47" t="s">
        <v>739</v>
      </c>
      <c r="G972" s="47" t="s">
        <v>7826</v>
      </c>
      <c r="H972" s="48" t="s">
        <v>7830</v>
      </c>
      <c r="I972" s="47" t="s">
        <v>7826</v>
      </c>
      <c r="J972" s="48" t="s">
        <v>7837</v>
      </c>
      <c r="K972" s="47" t="s">
        <v>7834</v>
      </c>
      <c r="L972" s="48">
        <v>2</v>
      </c>
      <c r="M972" s="48">
        <v>557679</v>
      </c>
      <c r="N972" s="48">
        <v>641186</v>
      </c>
      <c r="O972" s="64"/>
      <c r="P972" s="64"/>
      <c r="Q972" s="45">
        <f t="shared" si="28"/>
        <v>0</v>
      </c>
      <c r="R972" s="66"/>
      <c r="S972" s="4" t="str">
        <f t="shared" si="29"/>
        <v/>
      </c>
    </row>
    <row r="973" spans="1:19" x14ac:dyDescent="0.25">
      <c r="A973" s="46">
        <v>959</v>
      </c>
      <c r="B973" s="46">
        <v>3123408</v>
      </c>
      <c r="C973" s="46" t="s">
        <v>7842</v>
      </c>
      <c r="D973" s="46" t="s">
        <v>7843</v>
      </c>
      <c r="E973" s="47" t="s">
        <v>9</v>
      </c>
      <c r="F973" s="47" t="s">
        <v>739</v>
      </c>
      <c r="G973" s="47" t="s">
        <v>7826</v>
      </c>
      <c r="H973" s="48" t="s">
        <v>7830</v>
      </c>
      <c r="I973" s="47" t="s">
        <v>7826</v>
      </c>
      <c r="J973" s="48" t="s">
        <v>957</v>
      </c>
      <c r="K973" s="47" t="s">
        <v>953</v>
      </c>
      <c r="L973" s="48">
        <v>9</v>
      </c>
      <c r="M973" s="48">
        <v>557120</v>
      </c>
      <c r="N973" s="48">
        <v>641918</v>
      </c>
      <c r="O973" s="64"/>
      <c r="P973" s="64"/>
      <c r="Q973" s="45">
        <f t="shared" si="28"/>
        <v>0</v>
      </c>
      <c r="R973" s="66"/>
      <c r="S973" s="4" t="str">
        <f t="shared" si="29"/>
        <v/>
      </c>
    </row>
    <row r="974" spans="1:19" x14ac:dyDescent="0.25">
      <c r="A974" s="46">
        <v>960</v>
      </c>
      <c r="B974" s="46">
        <v>3130245</v>
      </c>
      <c r="C974" s="46" t="s">
        <v>3649</v>
      </c>
      <c r="D974" s="46" t="s">
        <v>3650</v>
      </c>
      <c r="E974" s="47" t="s">
        <v>9</v>
      </c>
      <c r="F974" s="47" t="s">
        <v>739</v>
      </c>
      <c r="G974" s="47" t="s">
        <v>3643</v>
      </c>
      <c r="H974" s="48" t="s">
        <v>3651</v>
      </c>
      <c r="I974" s="47" t="s">
        <v>3648</v>
      </c>
      <c r="J974" s="48" t="s">
        <v>73</v>
      </c>
      <c r="K974" s="47" t="s">
        <v>1</v>
      </c>
      <c r="L974" s="48">
        <v>150</v>
      </c>
      <c r="M974" s="48">
        <v>563974</v>
      </c>
      <c r="N974" s="48">
        <v>636213</v>
      </c>
      <c r="O974" s="64"/>
      <c r="P974" s="64"/>
      <c r="Q974" s="45">
        <f t="shared" si="28"/>
        <v>0</v>
      </c>
      <c r="R974" s="66"/>
      <c r="S974" s="4" t="str">
        <f t="shared" si="29"/>
        <v/>
      </c>
    </row>
    <row r="975" spans="1:19" x14ac:dyDescent="0.25">
      <c r="A975" s="42">
        <v>961</v>
      </c>
      <c r="B975" s="46">
        <v>9633281</v>
      </c>
      <c r="C975" s="46" t="s">
        <v>3645</v>
      </c>
      <c r="D975" s="46" t="s">
        <v>3646</v>
      </c>
      <c r="E975" s="47" t="s">
        <v>9</v>
      </c>
      <c r="F975" s="47" t="s">
        <v>739</v>
      </c>
      <c r="G975" s="47" t="s">
        <v>3643</v>
      </c>
      <c r="H975" s="48" t="s">
        <v>3647</v>
      </c>
      <c r="I975" s="47" t="s">
        <v>3643</v>
      </c>
      <c r="J975" s="48" t="s">
        <v>73</v>
      </c>
      <c r="K975" s="47" t="s">
        <v>1</v>
      </c>
      <c r="L975" s="48" t="s">
        <v>3644</v>
      </c>
      <c r="M975" s="48">
        <v>570337</v>
      </c>
      <c r="N975" s="48">
        <v>638201</v>
      </c>
      <c r="O975" s="64"/>
      <c r="P975" s="64"/>
      <c r="Q975" s="45">
        <f t="shared" ref="Q975:Q1038" si="30">ROUND((O975+12*P975)*1.23,2)</f>
        <v>0</v>
      </c>
      <c r="R975" s="66"/>
      <c r="S975" s="4" t="str">
        <f t="shared" ref="S975:S1038" si="31">IF((COUNTBLANK(O975:P975)+COUNTBLANK(R975))=3,"",IF((COUNTBLANK(O975:P975)+COUNTBLANK(R975))&lt;&gt;0," Błąd: nie wszystkie wartości wypełnione.","")&amp;IF(P975&gt;200," Błąd: abonament przekracza 200 zł.",""))</f>
        <v/>
      </c>
    </row>
    <row r="976" spans="1:19" x14ac:dyDescent="0.25">
      <c r="A976" s="46">
        <v>962</v>
      </c>
      <c r="B976" s="46">
        <v>3131316</v>
      </c>
      <c r="C976" s="46" t="s">
        <v>7887</v>
      </c>
      <c r="D976" s="46" t="s">
        <v>7888</v>
      </c>
      <c r="E976" s="47" t="s">
        <v>9</v>
      </c>
      <c r="F976" s="47" t="s">
        <v>739</v>
      </c>
      <c r="G976" s="47" t="s">
        <v>7886</v>
      </c>
      <c r="H976" s="48" t="s">
        <v>7889</v>
      </c>
      <c r="I976" s="47" t="s">
        <v>7886</v>
      </c>
      <c r="J976" s="48" t="s">
        <v>197</v>
      </c>
      <c r="K976" s="47" t="s">
        <v>26</v>
      </c>
      <c r="L976" s="48">
        <v>3</v>
      </c>
      <c r="M976" s="48">
        <v>560816</v>
      </c>
      <c r="N976" s="48">
        <v>660593</v>
      </c>
      <c r="O976" s="64"/>
      <c r="P976" s="64"/>
      <c r="Q976" s="45">
        <f t="shared" si="30"/>
        <v>0</v>
      </c>
      <c r="R976" s="66"/>
      <c r="S976" s="4" t="str">
        <f t="shared" si="31"/>
        <v/>
      </c>
    </row>
    <row r="977" spans="1:19" x14ac:dyDescent="0.25">
      <c r="A977" s="46">
        <v>963</v>
      </c>
      <c r="B977" s="46">
        <v>6698840</v>
      </c>
      <c r="C977" s="46"/>
      <c r="D977" s="46" t="s">
        <v>9439</v>
      </c>
      <c r="E977" s="47" t="s">
        <v>9</v>
      </c>
      <c r="F977" s="47" t="s">
        <v>739</v>
      </c>
      <c r="G977" s="47" t="s">
        <v>7886</v>
      </c>
      <c r="H977" s="48">
        <v>966412</v>
      </c>
      <c r="I977" s="47" t="s">
        <v>7886</v>
      </c>
      <c r="J977" s="48">
        <v>23682</v>
      </c>
      <c r="K977" s="47" t="s">
        <v>63</v>
      </c>
      <c r="L977" s="48">
        <v>34</v>
      </c>
      <c r="M977" s="48">
        <v>560712</v>
      </c>
      <c r="N977" s="48">
        <v>661045</v>
      </c>
      <c r="O977" s="64"/>
      <c r="P977" s="64"/>
      <c r="Q977" s="45">
        <f t="shared" si="30"/>
        <v>0</v>
      </c>
      <c r="R977" s="66"/>
      <c r="S977" s="4" t="str">
        <f t="shared" si="31"/>
        <v/>
      </c>
    </row>
    <row r="978" spans="1:19" x14ac:dyDescent="0.25">
      <c r="A978" s="46">
        <v>964</v>
      </c>
      <c r="B978" s="46">
        <v>3131334</v>
      </c>
      <c r="C978" s="46" t="s">
        <v>7890</v>
      </c>
      <c r="D978" s="46" t="s">
        <v>7891</v>
      </c>
      <c r="E978" s="47" t="s">
        <v>9</v>
      </c>
      <c r="F978" s="47" t="s">
        <v>739</v>
      </c>
      <c r="G978" s="47" t="s">
        <v>7886</v>
      </c>
      <c r="H978" s="48" t="s">
        <v>7889</v>
      </c>
      <c r="I978" s="47" t="s">
        <v>7886</v>
      </c>
      <c r="J978" s="48" t="s">
        <v>67</v>
      </c>
      <c r="K978" s="47" t="s">
        <v>63</v>
      </c>
      <c r="L978" s="48">
        <v>42</v>
      </c>
      <c r="M978" s="48">
        <v>560572</v>
      </c>
      <c r="N978" s="48">
        <v>660626</v>
      </c>
      <c r="O978" s="64"/>
      <c r="P978" s="64"/>
      <c r="Q978" s="45">
        <f t="shared" si="30"/>
        <v>0</v>
      </c>
      <c r="R978" s="66"/>
      <c r="S978" s="4" t="str">
        <f t="shared" si="31"/>
        <v/>
      </c>
    </row>
    <row r="979" spans="1:19" x14ac:dyDescent="0.25">
      <c r="A979" s="46">
        <v>965</v>
      </c>
      <c r="B979" s="46">
        <v>3134402</v>
      </c>
      <c r="C979" s="46" t="s">
        <v>3712</v>
      </c>
      <c r="D979" s="46" t="s">
        <v>3713</v>
      </c>
      <c r="E979" s="47" t="s">
        <v>9</v>
      </c>
      <c r="F979" s="47" t="s">
        <v>739</v>
      </c>
      <c r="G979" s="47" t="s">
        <v>3703</v>
      </c>
      <c r="H979" s="48" t="s">
        <v>3714</v>
      </c>
      <c r="I979" s="47" t="s">
        <v>3703</v>
      </c>
      <c r="J979" s="48" t="s">
        <v>3715</v>
      </c>
      <c r="K979" s="47" t="s">
        <v>3711</v>
      </c>
      <c r="L979" s="48" t="s">
        <v>154</v>
      </c>
      <c r="M979" s="48">
        <v>573552</v>
      </c>
      <c r="N979" s="48">
        <v>654505</v>
      </c>
      <c r="O979" s="64"/>
      <c r="P979" s="64"/>
      <c r="Q979" s="45">
        <f t="shared" si="30"/>
        <v>0</v>
      </c>
      <c r="R979" s="66"/>
      <c r="S979" s="4" t="str">
        <f t="shared" si="31"/>
        <v/>
      </c>
    </row>
    <row r="980" spans="1:19" x14ac:dyDescent="0.25">
      <c r="A980" s="42">
        <v>966</v>
      </c>
      <c r="B980" s="46">
        <v>3133690</v>
      </c>
      <c r="C980" s="46" t="s">
        <v>3707</v>
      </c>
      <c r="D980" s="46" t="s">
        <v>3708</v>
      </c>
      <c r="E980" s="47" t="s">
        <v>9</v>
      </c>
      <c r="F980" s="47" t="s">
        <v>739</v>
      </c>
      <c r="G980" s="47" t="s">
        <v>3703</v>
      </c>
      <c r="H980" s="48" t="s">
        <v>3709</v>
      </c>
      <c r="I980" s="47" t="s">
        <v>3704</v>
      </c>
      <c r="J980" s="48" t="s">
        <v>3710</v>
      </c>
      <c r="K980" s="47" t="s">
        <v>3705</v>
      </c>
      <c r="L980" s="48" t="s">
        <v>3706</v>
      </c>
      <c r="M980" s="48">
        <v>570102</v>
      </c>
      <c r="N980" s="48">
        <v>649017</v>
      </c>
      <c r="O980" s="64"/>
      <c r="P980" s="64"/>
      <c r="Q980" s="45">
        <f t="shared" si="30"/>
        <v>0</v>
      </c>
      <c r="R980" s="66"/>
      <c r="S980" s="4" t="str">
        <f t="shared" si="31"/>
        <v/>
      </c>
    </row>
    <row r="981" spans="1:19" x14ac:dyDescent="0.25">
      <c r="A981" s="46">
        <v>967</v>
      </c>
      <c r="B981" s="46">
        <v>3135717</v>
      </c>
      <c r="C981" s="46" t="s">
        <v>3718</v>
      </c>
      <c r="D981" s="46" t="s">
        <v>3719</v>
      </c>
      <c r="E981" s="47" t="s">
        <v>9</v>
      </c>
      <c r="F981" s="47" t="s">
        <v>739</v>
      </c>
      <c r="G981" s="47" t="s">
        <v>3716</v>
      </c>
      <c r="H981" s="48" t="s">
        <v>3720</v>
      </c>
      <c r="I981" s="47" t="s">
        <v>3717</v>
      </c>
      <c r="J981" s="48" t="s">
        <v>73</v>
      </c>
      <c r="K981" s="47" t="s">
        <v>1</v>
      </c>
      <c r="L981" s="48">
        <v>38</v>
      </c>
      <c r="M981" s="48">
        <v>552906</v>
      </c>
      <c r="N981" s="48">
        <v>648725</v>
      </c>
      <c r="O981" s="64"/>
      <c r="P981" s="64"/>
      <c r="Q981" s="45">
        <f t="shared" si="30"/>
        <v>0</v>
      </c>
      <c r="R981" s="66"/>
      <c r="S981" s="4" t="str">
        <f t="shared" si="31"/>
        <v/>
      </c>
    </row>
    <row r="982" spans="1:19" x14ac:dyDescent="0.25">
      <c r="A982" s="46">
        <v>968</v>
      </c>
      <c r="B982" s="46">
        <v>9633023</v>
      </c>
      <c r="C982" s="46" t="s">
        <v>4975</v>
      </c>
      <c r="D982" s="46" t="s">
        <v>4976</v>
      </c>
      <c r="E982" s="47" t="s">
        <v>9</v>
      </c>
      <c r="F982" s="47" t="s">
        <v>4972</v>
      </c>
      <c r="G982" s="47" t="s">
        <v>4973</v>
      </c>
      <c r="H982" s="48" t="s">
        <v>4977</v>
      </c>
      <c r="I982" s="47" t="s">
        <v>4974</v>
      </c>
      <c r="J982" s="48" t="s">
        <v>2524</v>
      </c>
      <c r="K982" s="47" t="s">
        <v>2520</v>
      </c>
      <c r="L982" s="48">
        <v>86</v>
      </c>
      <c r="M982" s="48">
        <v>480928</v>
      </c>
      <c r="N982" s="48">
        <v>695230</v>
      </c>
      <c r="O982" s="64"/>
      <c r="P982" s="64"/>
      <c r="Q982" s="45">
        <f t="shared" si="30"/>
        <v>0</v>
      </c>
      <c r="R982" s="66"/>
      <c r="S982" s="4" t="str">
        <f t="shared" si="31"/>
        <v/>
      </c>
    </row>
    <row r="983" spans="1:19" x14ac:dyDescent="0.25">
      <c r="A983" s="46">
        <v>969</v>
      </c>
      <c r="B983" s="46">
        <v>3175549</v>
      </c>
      <c r="C983" s="46" t="s">
        <v>4981</v>
      </c>
      <c r="D983" s="46" t="s">
        <v>4982</v>
      </c>
      <c r="E983" s="47" t="s">
        <v>9</v>
      </c>
      <c r="F983" s="47" t="s">
        <v>4972</v>
      </c>
      <c r="G983" s="47" t="s">
        <v>4978</v>
      </c>
      <c r="H983" s="48" t="s">
        <v>4983</v>
      </c>
      <c r="I983" s="47" t="s">
        <v>4979</v>
      </c>
      <c r="J983" s="48" t="s">
        <v>73</v>
      </c>
      <c r="K983" s="47" t="s">
        <v>1</v>
      </c>
      <c r="L983" s="48" t="s">
        <v>4980</v>
      </c>
      <c r="M983" s="48">
        <v>465872</v>
      </c>
      <c r="N983" s="48">
        <v>681171</v>
      </c>
      <c r="O983" s="64"/>
      <c r="P983" s="64"/>
      <c r="Q983" s="45">
        <f t="shared" si="30"/>
        <v>0</v>
      </c>
      <c r="R983" s="66"/>
      <c r="S983" s="4" t="str">
        <f t="shared" si="31"/>
        <v/>
      </c>
    </row>
    <row r="984" spans="1:19" x14ac:dyDescent="0.25">
      <c r="A984" s="46">
        <v>970</v>
      </c>
      <c r="B984" s="46">
        <v>3183757</v>
      </c>
      <c r="C984" s="46" t="s">
        <v>6346</v>
      </c>
      <c r="D984" s="46" t="s">
        <v>6347</v>
      </c>
      <c r="E984" s="47" t="s">
        <v>9</v>
      </c>
      <c r="F984" s="47" t="s">
        <v>4972</v>
      </c>
      <c r="G984" s="47" t="s">
        <v>6345</v>
      </c>
      <c r="H984" s="48" t="s">
        <v>6348</v>
      </c>
      <c r="I984" s="47" t="s">
        <v>6345</v>
      </c>
      <c r="J984" s="48" t="s">
        <v>658</v>
      </c>
      <c r="K984" s="47" t="s">
        <v>654</v>
      </c>
      <c r="L984" s="48">
        <v>36</v>
      </c>
      <c r="M984" s="48">
        <v>489106</v>
      </c>
      <c r="N984" s="48">
        <v>656678</v>
      </c>
      <c r="O984" s="64"/>
      <c r="P984" s="64"/>
      <c r="Q984" s="45">
        <f t="shared" si="30"/>
        <v>0</v>
      </c>
      <c r="R984" s="66"/>
      <c r="S984" s="4" t="str">
        <f t="shared" si="31"/>
        <v/>
      </c>
    </row>
    <row r="985" spans="1:19" x14ac:dyDescent="0.25">
      <c r="A985" s="42">
        <v>971</v>
      </c>
      <c r="B985" s="46">
        <v>3228394</v>
      </c>
      <c r="C985" s="46" t="s">
        <v>3429</v>
      </c>
      <c r="D985" s="46" t="s">
        <v>3430</v>
      </c>
      <c r="E985" s="47" t="s">
        <v>9</v>
      </c>
      <c r="F985" s="47" t="s">
        <v>3422</v>
      </c>
      <c r="G985" s="47" t="s">
        <v>3423</v>
      </c>
      <c r="H985" s="48" t="s">
        <v>3431</v>
      </c>
      <c r="I985" s="47" t="s">
        <v>3428</v>
      </c>
      <c r="J985" s="48" t="s">
        <v>73</v>
      </c>
      <c r="K985" s="47" t="s">
        <v>1</v>
      </c>
      <c r="L985" s="48">
        <v>13</v>
      </c>
      <c r="M985" s="48">
        <v>600780</v>
      </c>
      <c r="N985" s="48">
        <v>647362</v>
      </c>
      <c r="O985" s="64"/>
      <c r="P985" s="64"/>
      <c r="Q985" s="45">
        <f t="shared" si="30"/>
        <v>0</v>
      </c>
      <c r="R985" s="66"/>
      <c r="S985" s="4" t="str">
        <f t="shared" si="31"/>
        <v/>
      </c>
    </row>
    <row r="986" spans="1:19" x14ac:dyDescent="0.25">
      <c r="A986" s="46">
        <v>972</v>
      </c>
      <c r="B986" s="46">
        <v>3227453</v>
      </c>
      <c r="C986" s="46" t="s">
        <v>3425</v>
      </c>
      <c r="D986" s="46" t="s">
        <v>3426</v>
      </c>
      <c r="E986" s="47" t="s">
        <v>9</v>
      </c>
      <c r="F986" s="47" t="s">
        <v>3422</v>
      </c>
      <c r="G986" s="47" t="s">
        <v>3423</v>
      </c>
      <c r="H986" s="48" t="s">
        <v>3427</v>
      </c>
      <c r="I986" s="47" t="s">
        <v>3424</v>
      </c>
      <c r="J986" s="48" t="s">
        <v>73</v>
      </c>
      <c r="K986" s="47" t="s">
        <v>1</v>
      </c>
      <c r="L986" s="48">
        <v>16</v>
      </c>
      <c r="M986" s="48">
        <v>592555</v>
      </c>
      <c r="N986" s="48">
        <v>657075</v>
      </c>
      <c r="O986" s="64"/>
      <c r="P986" s="64"/>
      <c r="Q986" s="45">
        <f t="shared" si="30"/>
        <v>0</v>
      </c>
      <c r="R986" s="66"/>
      <c r="S986" s="4" t="str">
        <f t="shared" si="31"/>
        <v/>
      </c>
    </row>
    <row r="987" spans="1:19" x14ac:dyDescent="0.25">
      <c r="A987" s="46">
        <v>973</v>
      </c>
      <c r="B987" s="46">
        <v>3230291</v>
      </c>
      <c r="C987" s="46" t="s">
        <v>3480</v>
      </c>
      <c r="D987" s="46" t="s">
        <v>3481</v>
      </c>
      <c r="E987" s="47" t="s">
        <v>9</v>
      </c>
      <c r="F987" s="47" t="s">
        <v>3422</v>
      </c>
      <c r="G987" s="47" t="s">
        <v>3470</v>
      </c>
      <c r="H987" s="48" t="s">
        <v>3482</v>
      </c>
      <c r="I987" s="47" t="s">
        <v>32</v>
      </c>
      <c r="J987" s="48" t="s">
        <v>3483</v>
      </c>
      <c r="K987" s="47" t="s">
        <v>3479</v>
      </c>
      <c r="L987" s="48">
        <v>22</v>
      </c>
      <c r="M987" s="48">
        <v>573525</v>
      </c>
      <c r="N987" s="48">
        <v>692242</v>
      </c>
      <c r="O987" s="64"/>
      <c r="P987" s="64"/>
      <c r="Q987" s="45">
        <f t="shared" si="30"/>
        <v>0</v>
      </c>
      <c r="R987" s="66"/>
      <c r="S987" s="4" t="str">
        <f t="shared" si="31"/>
        <v/>
      </c>
    </row>
    <row r="988" spans="1:19" x14ac:dyDescent="0.25">
      <c r="A988" s="46">
        <v>974</v>
      </c>
      <c r="B988" s="46">
        <v>3229422</v>
      </c>
      <c r="C988" s="46" t="s">
        <v>3473</v>
      </c>
      <c r="D988" s="46" t="s">
        <v>3474</v>
      </c>
      <c r="E988" s="47" t="s">
        <v>9</v>
      </c>
      <c r="F988" s="47" t="s">
        <v>3422</v>
      </c>
      <c r="G988" s="47" t="s">
        <v>3470</v>
      </c>
      <c r="H988" s="48" t="s">
        <v>3475</v>
      </c>
      <c r="I988" s="47" t="s">
        <v>3470</v>
      </c>
      <c r="J988" s="48" t="s">
        <v>3476</v>
      </c>
      <c r="K988" s="47" t="s">
        <v>3471</v>
      </c>
      <c r="L988" s="48" t="s">
        <v>3472</v>
      </c>
      <c r="M988" s="48">
        <v>568334</v>
      </c>
      <c r="N988" s="48">
        <v>684630</v>
      </c>
      <c r="O988" s="64"/>
      <c r="P988" s="64"/>
      <c r="Q988" s="45">
        <f t="shared" si="30"/>
        <v>0</v>
      </c>
      <c r="R988" s="66"/>
      <c r="S988" s="4" t="str">
        <f t="shared" si="31"/>
        <v/>
      </c>
    </row>
    <row r="989" spans="1:19" x14ac:dyDescent="0.25">
      <c r="A989" s="46">
        <v>975</v>
      </c>
      <c r="B989" s="46">
        <v>3229442</v>
      </c>
      <c r="C989" s="46" t="s">
        <v>3477</v>
      </c>
      <c r="D989" s="46" t="s">
        <v>3478</v>
      </c>
      <c r="E989" s="47" t="s">
        <v>9</v>
      </c>
      <c r="F989" s="47" t="s">
        <v>3422</v>
      </c>
      <c r="G989" s="47" t="s">
        <v>3470</v>
      </c>
      <c r="H989" s="48" t="s">
        <v>3475</v>
      </c>
      <c r="I989" s="47" t="s">
        <v>3470</v>
      </c>
      <c r="J989" s="48" t="s">
        <v>197</v>
      </c>
      <c r="K989" s="47" t="s">
        <v>26</v>
      </c>
      <c r="L989" s="48">
        <v>5</v>
      </c>
      <c r="M989" s="48">
        <v>568639</v>
      </c>
      <c r="N989" s="48">
        <v>685086</v>
      </c>
      <c r="O989" s="64"/>
      <c r="P989" s="64"/>
      <c r="Q989" s="45">
        <f t="shared" si="30"/>
        <v>0</v>
      </c>
      <c r="R989" s="66"/>
      <c r="S989" s="4" t="str">
        <f t="shared" si="31"/>
        <v/>
      </c>
    </row>
    <row r="990" spans="1:19" x14ac:dyDescent="0.25">
      <c r="A990" s="42">
        <v>976</v>
      </c>
      <c r="B990" s="46">
        <v>3233432</v>
      </c>
      <c r="C990" s="46" t="s">
        <v>3512</v>
      </c>
      <c r="D990" s="46" t="s">
        <v>3513</v>
      </c>
      <c r="E990" s="47" t="s">
        <v>9</v>
      </c>
      <c r="F990" s="47" t="s">
        <v>3422</v>
      </c>
      <c r="G990" s="47" t="s">
        <v>3505</v>
      </c>
      <c r="H990" s="48" t="s">
        <v>3514</v>
      </c>
      <c r="I990" s="47" t="s">
        <v>3511</v>
      </c>
      <c r="J990" s="48" t="s">
        <v>73</v>
      </c>
      <c r="K990" s="47" t="s">
        <v>1</v>
      </c>
      <c r="L990" s="48" t="s">
        <v>230</v>
      </c>
      <c r="M990" s="48">
        <v>562019</v>
      </c>
      <c r="N990" s="48">
        <v>669493</v>
      </c>
      <c r="O990" s="64"/>
      <c r="P990" s="64"/>
      <c r="Q990" s="45">
        <f t="shared" si="30"/>
        <v>0</v>
      </c>
      <c r="R990" s="66"/>
      <c r="S990" s="4" t="str">
        <f t="shared" si="31"/>
        <v/>
      </c>
    </row>
    <row r="991" spans="1:19" x14ac:dyDescent="0.25">
      <c r="A991" s="46">
        <v>977</v>
      </c>
      <c r="B991" s="46">
        <v>3232492</v>
      </c>
      <c r="C991" s="46" t="s">
        <v>3508</v>
      </c>
      <c r="D991" s="46" t="s">
        <v>3509</v>
      </c>
      <c r="E991" s="47" t="s">
        <v>9</v>
      </c>
      <c r="F991" s="47" t="s">
        <v>3422</v>
      </c>
      <c r="G991" s="47" t="s">
        <v>3505</v>
      </c>
      <c r="H991" s="48" t="s">
        <v>3510</v>
      </c>
      <c r="I991" s="47" t="s">
        <v>3506</v>
      </c>
      <c r="J991" s="48" t="s">
        <v>73</v>
      </c>
      <c r="K991" s="47" t="s">
        <v>1</v>
      </c>
      <c r="L991" s="48" t="s">
        <v>3507</v>
      </c>
      <c r="M991" s="48">
        <v>556177</v>
      </c>
      <c r="N991" s="48">
        <v>668933</v>
      </c>
      <c r="O991" s="64"/>
      <c r="P991" s="64"/>
      <c r="Q991" s="45">
        <f t="shared" si="30"/>
        <v>0</v>
      </c>
      <c r="R991" s="66"/>
      <c r="S991" s="4" t="str">
        <f t="shared" si="31"/>
        <v/>
      </c>
    </row>
    <row r="992" spans="1:19" x14ac:dyDescent="0.25">
      <c r="A992" s="46">
        <v>978</v>
      </c>
      <c r="B992" s="46">
        <v>3234880</v>
      </c>
      <c r="C992" s="46" t="s">
        <v>3530</v>
      </c>
      <c r="D992" s="46" t="s">
        <v>3531</v>
      </c>
      <c r="E992" s="47" t="s">
        <v>9</v>
      </c>
      <c r="F992" s="47" t="s">
        <v>3422</v>
      </c>
      <c r="G992" s="47" t="s">
        <v>3515</v>
      </c>
      <c r="H992" s="48" t="s">
        <v>3532</v>
      </c>
      <c r="I992" s="47" t="s">
        <v>3529</v>
      </c>
      <c r="J992" s="48" t="s">
        <v>73</v>
      </c>
      <c r="K992" s="47" t="s">
        <v>1</v>
      </c>
      <c r="L992" s="48">
        <v>54</v>
      </c>
      <c r="M992" s="48">
        <v>606743</v>
      </c>
      <c r="N992" s="48">
        <v>663388</v>
      </c>
      <c r="O992" s="64"/>
      <c r="P992" s="64"/>
      <c r="Q992" s="45">
        <f t="shared" si="30"/>
        <v>0</v>
      </c>
      <c r="R992" s="66"/>
      <c r="S992" s="4" t="str">
        <f t="shared" si="31"/>
        <v/>
      </c>
    </row>
    <row r="993" spans="1:19" x14ac:dyDescent="0.25">
      <c r="A993" s="46">
        <v>979</v>
      </c>
      <c r="B993" s="46">
        <v>3233935</v>
      </c>
      <c r="C993" s="46" t="s">
        <v>3517</v>
      </c>
      <c r="D993" s="46" t="s">
        <v>3518</v>
      </c>
      <c r="E993" s="47" t="s">
        <v>9</v>
      </c>
      <c r="F993" s="47" t="s">
        <v>3422</v>
      </c>
      <c r="G993" s="47" t="s">
        <v>3515</v>
      </c>
      <c r="H993" s="48" t="s">
        <v>3519</v>
      </c>
      <c r="I993" s="47" t="s">
        <v>3516</v>
      </c>
      <c r="J993" s="48" t="s">
        <v>73</v>
      </c>
      <c r="K993" s="47" t="s">
        <v>1</v>
      </c>
      <c r="L993" s="48">
        <v>36</v>
      </c>
      <c r="M993" s="48">
        <v>592868</v>
      </c>
      <c r="N993" s="48">
        <v>659807</v>
      </c>
      <c r="O993" s="64"/>
      <c r="P993" s="64"/>
      <c r="Q993" s="45">
        <f t="shared" si="30"/>
        <v>0</v>
      </c>
      <c r="R993" s="66"/>
      <c r="S993" s="4" t="str">
        <f t="shared" si="31"/>
        <v/>
      </c>
    </row>
    <row r="994" spans="1:19" x14ac:dyDescent="0.25">
      <c r="A994" s="46">
        <v>980</v>
      </c>
      <c r="B994" s="46">
        <v>3234647</v>
      </c>
      <c r="C994" s="46" t="s">
        <v>3526</v>
      </c>
      <c r="D994" s="46" t="s">
        <v>3527</v>
      </c>
      <c r="E994" s="47" t="s">
        <v>9</v>
      </c>
      <c r="F994" s="47" t="s">
        <v>3422</v>
      </c>
      <c r="G994" s="47" t="s">
        <v>3515</v>
      </c>
      <c r="H994" s="48" t="s">
        <v>3528</v>
      </c>
      <c r="I994" s="47" t="s">
        <v>3524</v>
      </c>
      <c r="J994" s="48" t="s">
        <v>73</v>
      </c>
      <c r="K994" s="47" t="s">
        <v>1</v>
      </c>
      <c r="L994" s="48" t="s">
        <v>3525</v>
      </c>
      <c r="M994" s="48">
        <v>595979</v>
      </c>
      <c r="N994" s="48">
        <v>657917</v>
      </c>
      <c r="O994" s="64"/>
      <c r="P994" s="64"/>
      <c r="Q994" s="45">
        <f t="shared" si="30"/>
        <v>0</v>
      </c>
      <c r="R994" s="66"/>
      <c r="S994" s="4" t="str">
        <f t="shared" si="31"/>
        <v/>
      </c>
    </row>
    <row r="995" spans="1:19" x14ac:dyDescent="0.25">
      <c r="A995" s="42">
        <v>981</v>
      </c>
      <c r="B995" s="46">
        <v>16646725</v>
      </c>
      <c r="C995" s="46"/>
      <c r="D995" s="46">
        <v>263311</v>
      </c>
      <c r="E995" s="47" t="s">
        <v>9</v>
      </c>
      <c r="F995" s="47" t="s">
        <v>3422</v>
      </c>
      <c r="G995" s="47" t="s">
        <v>3515</v>
      </c>
      <c r="H995" s="48">
        <v>511195</v>
      </c>
      <c r="I995" s="47" t="s">
        <v>3515</v>
      </c>
      <c r="J995" s="48">
        <v>2276</v>
      </c>
      <c r="K995" s="47" t="s">
        <v>1954</v>
      </c>
      <c r="L995" s="48">
        <v>2</v>
      </c>
      <c r="M995" s="48">
        <v>599110</v>
      </c>
      <c r="N995" s="48">
        <v>663469</v>
      </c>
      <c r="O995" s="64"/>
      <c r="P995" s="64"/>
      <c r="Q995" s="45">
        <f t="shared" si="30"/>
        <v>0</v>
      </c>
      <c r="R995" s="66"/>
      <c r="S995" s="4" t="str">
        <f t="shared" si="31"/>
        <v/>
      </c>
    </row>
    <row r="996" spans="1:19" x14ac:dyDescent="0.25">
      <c r="A996" s="46">
        <v>982</v>
      </c>
      <c r="B996" s="46">
        <v>3236108</v>
      </c>
      <c r="C996" s="46" t="s">
        <v>3533</v>
      </c>
      <c r="D996" s="46" t="s">
        <v>3534</v>
      </c>
      <c r="E996" s="47" t="s">
        <v>9</v>
      </c>
      <c r="F996" s="47" t="s">
        <v>3422</v>
      </c>
      <c r="G996" s="47" t="s">
        <v>3515</v>
      </c>
      <c r="H996" s="48" t="s">
        <v>3535</v>
      </c>
      <c r="I996" s="47" t="s">
        <v>3515</v>
      </c>
      <c r="J996" s="48" t="s">
        <v>800</v>
      </c>
      <c r="K996" s="47" t="s">
        <v>796</v>
      </c>
      <c r="L996" s="48">
        <v>13</v>
      </c>
      <c r="M996" s="48">
        <v>599083</v>
      </c>
      <c r="N996" s="48">
        <v>664534</v>
      </c>
      <c r="O996" s="64"/>
      <c r="P996" s="64"/>
      <c r="Q996" s="45">
        <f t="shared" si="30"/>
        <v>0</v>
      </c>
      <c r="R996" s="66"/>
      <c r="S996" s="4" t="str">
        <f t="shared" si="31"/>
        <v/>
      </c>
    </row>
    <row r="997" spans="1:19" x14ac:dyDescent="0.25">
      <c r="A997" s="46">
        <v>983</v>
      </c>
      <c r="B997" s="46">
        <v>3234548</v>
      </c>
      <c r="C997" s="46" t="s">
        <v>3521</v>
      </c>
      <c r="D997" s="46" t="s">
        <v>3522</v>
      </c>
      <c r="E997" s="47" t="s">
        <v>9</v>
      </c>
      <c r="F997" s="47" t="s">
        <v>3422</v>
      </c>
      <c r="G997" s="47" t="s">
        <v>3515</v>
      </c>
      <c r="H997" s="48" t="s">
        <v>3523</v>
      </c>
      <c r="I997" s="47" t="s">
        <v>3520</v>
      </c>
      <c r="J997" s="48" t="s">
        <v>197</v>
      </c>
      <c r="K997" s="47" t="s">
        <v>26</v>
      </c>
      <c r="L997" s="48">
        <v>1</v>
      </c>
      <c r="M997" s="48">
        <v>594120</v>
      </c>
      <c r="N997" s="48">
        <v>663808</v>
      </c>
      <c r="O997" s="64"/>
      <c r="P997" s="64"/>
      <c r="Q997" s="45">
        <f t="shared" si="30"/>
        <v>0</v>
      </c>
      <c r="R997" s="66"/>
      <c r="S997" s="4" t="str">
        <f t="shared" si="31"/>
        <v/>
      </c>
    </row>
    <row r="998" spans="1:19" x14ac:dyDescent="0.25">
      <c r="A998" s="46">
        <v>984</v>
      </c>
      <c r="B998" s="46">
        <v>3238855</v>
      </c>
      <c r="C998" s="46" t="s">
        <v>3563</v>
      </c>
      <c r="D998" s="46" t="s">
        <v>3564</v>
      </c>
      <c r="E998" s="47" t="s">
        <v>9</v>
      </c>
      <c r="F998" s="47" t="s">
        <v>3422</v>
      </c>
      <c r="G998" s="47" t="s">
        <v>3553</v>
      </c>
      <c r="H998" s="48" t="s">
        <v>3565</v>
      </c>
      <c r="I998" s="47" t="s">
        <v>3562</v>
      </c>
      <c r="J998" s="48" t="s">
        <v>73</v>
      </c>
      <c r="K998" s="47" t="s">
        <v>1</v>
      </c>
      <c r="L998" s="48">
        <v>37</v>
      </c>
      <c r="M998" s="48">
        <v>593584</v>
      </c>
      <c r="N998" s="48">
        <v>674180</v>
      </c>
      <c r="O998" s="64"/>
      <c r="P998" s="64"/>
      <c r="Q998" s="45">
        <f t="shared" si="30"/>
        <v>0</v>
      </c>
      <c r="R998" s="66"/>
      <c r="S998" s="4" t="str">
        <f t="shared" si="31"/>
        <v/>
      </c>
    </row>
    <row r="999" spans="1:19" x14ac:dyDescent="0.25">
      <c r="A999" s="46">
        <v>985</v>
      </c>
      <c r="B999" s="46">
        <v>3239263</v>
      </c>
      <c r="C999" s="46" t="s">
        <v>3567</v>
      </c>
      <c r="D999" s="46" t="s">
        <v>3568</v>
      </c>
      <c r="E999" s="47" t="s">
        <v>9</v>
      </c>
      <c r="F999" s="47" t="s">
        <v>3422</v>
      </c>
      <c r="G999" s="47" t="s">
        <v>3553</v>
      </c>
      <c r="H999" s="48" t="s">
        <v>3569</v>
      </c>
      <c r="I999" s="47" t="s">
        <v>3566</v>
      </c>
      <c r="J999" s="48" t="s">
        <v>73</v>
      </c>
      <c r="K999" s="47" t="s">
        <v>1</v>
      </c>
      <c r="L999" s="48" t="s">
        <v>2453</v>
      </c>
      <c r="M999" s="48">
        <v>588771</v>
      </c>
      <c r="N999" s="48">
        <v>664238</v>
      </c>
      <c r="O999" s="64"/>
      <c r="P999" s="64"/>
      <c r="Q999" s="45">
        <f t="shared" si="30"/>
        <v>0</v>
      </c>
      <c r="R999" s="66"/>
      <c r="S999" s="4" t="str">
        <f t="shared" si="31"/>
        <v/>
      </c>
    </row>
    <row r="1000" spans="1:19" x14ac:dyDescent="0.25">
      <c r="A1000" s="42">
        <v>986</v>
      </c>
      <c r="B1000" s="46">
        <v>3238732</v>
      </c>
      <c r="C1000" s="46" t="s">
        <v>3559</v>
      </c>
      <c r="D1000" s="46" t="s">
        <v>3560</v>
      </c>
      <c r="E1000" s="47" t="s">
        <v>9</v>
      </c>
      <c r="F1000" s="47" t="s">
        <v>3422</v>
      </c>
      <c r="G1000" s="47" t="s">
        <v>3553</v>
      </c>
      <c r="H1000" s="48" t="s">
        <v>3561</v>
      </c>
      <c r="I1000" s="47" t="s">
        <v>3558</v>
      </c>
      <c r="J1000" s="48" t="s">
        <v>73</v>
      </c>
      <c r="K1000" s="47" t="s">
        <v>1</v>
      </c>
      <c r="L1000" s="48">
        <v>23</v>
      </c>
      <c r="M1000" s="48">
        <v>590454</v>
      </c>
      <c r="N1000" s="48">
        <v>678272</v>
      </c>
      <c r="O1000" s="64"/>
      <c r="P1000" s="64"/>
      <c r="Q1000" s="45">
        <f t="shared" si="30"/>
        <v>0</v>
      </c>
      <c r="R1000" s="66"/>
      <c r="S1000" s="4" t="str">
        <f t="shared" si="31"/>
        <v/>
      </c>
    </row>
    <row r="1001" spans="1:19" x14ac:dyDescent="0.25">
      <c r="A1001" s="46">
        <v>987</v>
      </c>
      <c r="B1001" s="46">
        <v>3237340</v>
      </c>
      <c r="C1001" s="46" t="s">
        <v>3555</v>
      </c>
      <c r="D1001" s="46" t="s">
        <v>3556</v>
      </c>
      <c r="E1001" s="47" t="s">
        <v>9</v>
      </c>
      <c r="F1001" s="47" t="s">
        <v>3422</v>
      </c>
      <c r="G1001" s="47" t="s">
        <v>3553</v>
      </c>
      <c r="H1001" s="48" t="s">
        <v>3557</v>
      </c>
      <c r="I1001" s="47" t="s">
        <v>3554</v>
      </c>
      <c r="J1001" s="48" t="s">
        <v>197</v>
      </c>
      <c r="K1001" s="47" t="s">
        <v>26</v>
      </c>
      <c r="L1001" s="48">
        <v>1</v>
      </c>
      <c r="M1001" s="48">
        <v>587327</v>
      </c>
      <c r="N1001" s="48">
        <v>671010</v>
      </c>
      <c r="O1001" s="64"/>
      <c r="P1001" s="64"/>
      <c r="Q1001" s="45">
        <f t="shared" si="30"/>
        <v>0</v>
      </c>
      <c r="R1001" s="66"/>
      <c r="S1001" s="4" t="str">
        <f t="shared" si="31"/>
        <v/>
      </c>
    </row>
    <row r="1002" spans="1:19" x14ac:dyDescent="0.25">
      <c r="A1002" s="46">
        <v>988</v>
      </c>
      <c r="B1002" s="46">
        <v>3241355</v>
      </c>
      <c r="C1002" s="46" t="s">
        <v>3579</v>
      </c>
      <c r="D1002" s="46" t="s">
        <v>3580</v>
      </c>
      <c r="E1002" s="47" t="s">
        <v>9</v>
      </c>
      <c r="F1002" s="47" t="s">
        <v>3422</v>
      </c>
      <c r="G1002" s="47" t="s">
        <v>3570</v>
      </c>
      <c r="H1002" s="48" t="s">
        <v>3581</v>
      </c>
      <c r="I1002" s="47" t="s">
        <v>3578</v>
      </c>
      <c r="J1002" s="48" t="s">
        <v>73</v>
      </c>
      <c r="K1002" s="47" t="s">
        <v>1</v>
      </c>
      <c r="L1002" s="48">
        <v>33</v>
      </c>
      <c r="M1002" s="48">
        <v>605342</v>
      </c>
      <c r="N1002" s="48">
        <v>669166</v>
      </c>
      <c r="O1002" s="64"/>
      <c r="P1002" s="64"/>
      <c r="Q1002" s="45">
        <f t="shared" si="30"/>
        <v>0</v>
      </c>
      <c r="R1002" s="66"/>
      <c r="S1002" s="4" t="str">
        <f t="shared" si="31"/>
        <v/>
      </c>
    </row>
    <row r="1003" spans="1:19" x14ac:dyDescent="0.25">
      <c r="A1003" s="46">
        <v>989</v>
      </c>
      <c r="B1003" s="46">
        <v>3241593</v>
      </c>
      <c r="C1003" s="46" t="s">
        <v>3583</v>
      </c>
      <c r="D1003" s="46" t="s">
        <v>3584</v>
      </c>
      <c r="E1003" s="47" t="s">
        <v>9</v>
      </c>
      <c r="F1003" s="47" t="s">
        <v>3422</v>
      </c>
      <c r="G1003" s="47" t="s">
        <v>3570</v>
      </c>
      <c r="H1003" s="48" t="s">
        <v>3585</v>
      </c>
      <c r="I1003" s="47" t="s">
        <v>3582</v>
      </c>
      <c r="J1003" s="48" t="s">
        <v>73</v>
      </c>
      <c r="K1003" s="47" t="s">
        <v>1</v>
      </c>
      <c r="L1003" s="48">
        <v>58</v>
      </c>
      <c r="M1003" s="48">
        <v>618347</v>
      </c>
      <c r="N1003" s="48">
        <v>669748</v>
      </c>
      <c r="O1003" s="64"/>
      <c r="P1003" s="64"/>
      <c r="Q1003" s="45">
        <f t="shared" si="30"/>
        <v>0</v>
      </c>
      <c r="R1003" s="66"/>
      <c r="S1003" s="4" t="str">
        <f t="shared" si="31"/>
        <v/>
      </c>
    </row>
    <row r="1004" spans="1:19" x14ac:dyDescent="0.25">
      <c r="A1004" s="46">
        <v>990</v>
      </c>
      <c r="B1004" s="46">
        <v>3241773</v>
      </c>
      <c r="C1004" s="46" t="s">
        <v>3587</v>
      </c>
      <c r="D1004" s="46" t="s">
        <v>3588</v>
      </c>
      <c r="E1004" s="47" t="s">
        <v>9</v>
      </c>
      <c r="F1004" s="47" t="s">
        <v>3422</v>
      </c>
      <c r="G1004" s="47" t="s">
        <v>3570</v>
      </c>
      <c r="H1004" s="48" t="s">
        <v>3589</v>
      </c>
      <c r="I1004" s="47" t="s">
        <v>3586</v>
      </c>
      <c r="J1004" s="48" t="s">
        <v>73</v>
      </c>
      <c r="K1004" s="47" t="s">
        <v>1</v>
      </c>
      <c r="L1004" s="48">
        <v>1</v>
      </c>
      <c r="M1004" s="48">
        <v>620933</v>
      </c>
      <c r="N1004" s="48">
        <v>670326</v>
      </c>
      <c r="O1004" s="64"/>
      <c r="P1004" s="64"/>
      <c r="Q1004" s="45">
        <f t="shared" si="30"/>
        <v>0</v>
      </c>
      <c r="R1004" s="66"/>
      <c r="S1004" s="4" t="str">
        <f t="shared" si="31"/>
        <v/>
      </c>
    </row>
    <row r="1005" spans="1:19" x14ac:dyDescent="0.25">
      <c r="A1005" s="42">
        <v>991</v>
      </c>
      <c r="B1005" s="46">
        <v>3241195</v>
      </c>
      <c r="C1005" s="46" t="s">
        <v>3575</v>
      </c>
      <c r="D1005" s="46" t="s">
        <v>3576</v>
      </c>
      <c r="E1005" s="47" t="s">
        <v>9</v>
      </c>
      <c r="F1005" s="47" t="s">
        <v>3422</v>
      </c>
      <c r="G1005" s="47" t="s">
        <v>3570</v>
      </c>
      <c r="H1005" s="48" t="s">
        <v>3577</v>
      </c>
      <c r="I1005" s="47" t="s">
        <v>3574</v>
      </c>
      <c r="J1005" s="48" t="s">
        <v>73</v>
      </c>
      <c r="K1005" s="47" t="s">
        <v>1</v>
      </c>
      <c r="L1005" s="48">
        <v>38</v>
      </c>
      <c r="M1005" s="48">
        <v>617003</v>
      </c>
      <c r="N1005" s="48">
        <v>674718</v>
      </c>
      <c r="O1005" s="64"/>
      <c r="P1005" s="64"/>
      <c r="Q1005" s="45">
        <f t="shared" si="30"/>
        <v>0</v>
      </c>
      <c r="R1005" s="66"/>
      <c r="S1005" s="4" t="str">
        <f t="shared" si="31"/>
        <v/>
      </c>
    </row>
    <row r="1006" spans="1:19" x14ac:dyDescent="0.25">
      <c r="A1006" s="46">
        <v>992</v>
      </c>
      <c r="B1006" s="46">
        <v>3241011</v>
      </c>
      <c r="C1006" s="46" t="s">
        <v>3571</v>
      </c>
      <c r="D1006" s="46" t="s">
        <v>3572</v>
      </c>
      <c r="E1006" s="47" t="s">
        <v>9</v>
      </c>
      <c r="F1006" s="47" t="s">
        <v>3422</v>
      </c>
      <c r="G1006" s="47" t="s">
        <v>3570</v>
      </c>
      <c r="H1006" s="48" t="s">
        <v>3573</v>
      </c>
      <c r="I1006" s="47" t="s">
        <v>3570</v>
      </c>
      <c r="J1006" s="48" t="s">
        <v>197</v>
      </c>
      <c r="K1006" s="47" t="s">
        <v>26</v>
      </c>
      <c r="L1006" s="48">
        <v>1</v>
      </c>
      <c r="M1006" s="48">
        <v>614227</v>
      </c>
      <c r="N1006" s="48">
        <v>669740</v>
      </c>
      <c r="O1006" s="64"/>
      <c r="P1006" s="64"/>
      <c r="Q1006" s="45">
        <f t="shared" si="30"/>
        <v>0</v>
      </c>
      <c r="R1006" s="66"/>
      <c r="S1006" s="4" t="str">
        <f t="shared" si="31"/>
        <v/>
      </c>
    </row>
    <row r="1007" spans="1:19" x14ac:dyDescent="0.25">
      <c r="A1007" s="46">
        <v>993</v>
      </c>
      <c r="B1007" s="46">
        <v>3245659</v>
      </c>
      <c r="C1007" s="46" t="s">
        <v>3601</v>
      </c>
      <c r="D1007" s="46" t="s">
        <v>3602</v>
      </c>
      <c r="E1007" s="47" t="s">
        <v>9</v>
      </c>
      <c r="F1007" s="47" t="s">
        <v>3422</v>
      </c>
      <c r="G1007" s="47" t="s">
        <v>3595</v>
      </c>
      <c r="H1007" s="48" t="s">
        <v>3603</v>
      </c>
      <c r="I1007" s="47" t="s">
        <v>3600</v>
      </c>
      <c r="J1007" s="48" t="s">
        <v>73</v>
      </c>
      <c r="K1007" s="47" t="s">
        <v>1</v>
      </c>
      <c r="L1007" s="48">
        <v>20</v>
      </c>
      <c r="M1007" s="48">
        <v>586112</v>
      </c>
      <c r="N1007" s="48">
        <v>656206</v>
      </c>
      <c r="O1007" s="64"/>
      <c r="P1007" s="64"/>
      <c r="Q1007" s="45">
        <f t="shared" si="30"/>
        <v>0</v>
      </c>
      <c r="R1007" s="66"/>
      <c r="S1007" s="4" t="str">
        <f t="shared" si="31"/>
        <v/>
      </c>
    </row>
    <row r="1008" spans="1:19" x14ac:dyDescent="0.25">
      <c r="A1008" s="46">
        <v>994</v>
      </c>
      <c r="B1008" s="46">
        <v>3247594</v>
      </c>
      <c r="C1008" s="46" t="s">
        <v>3609</v>
      </c>
      <c r="D1008" s="46" t="s">
        <v>3610</v>
      </c>
      <c r="E1008" s="47" t="s">
        <v>9</v>
      </c>
      <c r="F1008" s="47" t="s">
        <v>3422</v>
      </c>
      <c r="G1008" s="47" t="s">
        <v>3595</v>
      </c>
      <c r="H1008" s="48" t="s">
        <v>3611</v>
      </c>
      <c r="I1008" s="47" t="s">
        <v>3608</v>
      </c>
      <c r="J1008" s="48" t="s">
        <v>73</v>
      </c>
      <c r="K1008" s="47" t="s">
        <v>1</v>
      </c>
      <c r="L1008" s="48">
        <v>45</v>
      </c>
      <c r="M1008" s="48">
        <v>582382</v>
      </c>
      <c r="N1008" s="48">
        <v>656890</v>
      </c>
      <c r="O1008" s="64"/>
      <c r="P1008" s="64"/>
      <c r="Q1008" s="45">
        <f t="shared" si="30"/>
        <v>0</v>
      </c>
      <c r="R1008" s="66"/>
      <c r="S1008" s="4" t="str">
        <f t="shared" si="31"/>
        <v/>
      </c>
    </row>
    <row r="1009" spans="1:19" x14ac:dyDescent="0.25">
      <c r="A1009" s="46">
        <v>995</v>
      </c>
      <c r="B1009" s="46">
        <v>3247387</v>
      </c>
      <c r="C1009" s="46" t="s">
        <v>3605</v>
      </c>
      <c r="D1009" s="46" t="s">
        <v>3606</v>
      </c>
      <c r="E1009" s="47" t="s">
        <v>9</v>
      </c>
      <c r="F1009" s="47" t="s">
        <v>3422</v>
      </c>
      <c r="G1009" s="47" t="s">
        <v>3595</v>
      </c>
      <c r="H1009" s="48" t="s">
        <v>3607</v>
      </c>
      <c r="I1009" s="47" t="s">
        <v>3604</v>
      </c>
      <c r="J1009" s="48" t="s">
        <v>73</v>
      </c>
      <c r="K1009" s="47" t="s">
        <v>1</v>
      </c>
      <c r="L1009" s="48" t="s">
        <v>3248</v>
      </c>
      <c r="M1009" s="48">
        <v>583099</v>
      </c>
      <c r="N1009" s="48">
        <v>655222</v>
      </c>
      <c r="O1009" s="64"/>
      <c r="P1009" s="64"/>
      <c r="Q1009" s="45">
        <f t="shared" si="30"/>
        <v>0</v>
      </c>
      <c r="R1009" s="66"/>
      <c r="S1009" s="4" t="str">
        <f t="shared" si="31"/>
        <v/>
      </c>
    </row>
    <row r="1010" spans="1:19" x14ac:dyDescent="0.25">
      <c r="A1010" s="42">
        <v>996</v>
      </c>
      <c r="B1010" s="46">
        <v>3245008</v>
      </c>
      <c r="C1010" s="46" t="s">
        <v>3597</v>
      </c>
      <c r="D1010" s="46" t="s">
        <v>3598</v>
      </c>
      <c r="E1010" s="47" t="s">
        <v>9</v>
      </c>
      <c r="F1010" s="47" t="s">
        <v>3422</v>
      </c>
      <c r="G1010" s="47" t="s">
        <v>3595</v>
      </c>
      <c r="H1010" s="48" t="s">
        <v>3599</v>
      </c>
      <c r="I1010" s="47" t="s">
        <v>3596</v>
      </c>
      <c r="J1010" s="48" t="s">
        <v>197</v>
      </c>
      <c r="K1010" s="47" t="s">
        <v>26</v>
      </c>
      <c r="L1010" s="48">
        <v>6</v>
      </c>
      <c r="M1010" s="48">
        <v>586499</v>
      </c>
      <c r="N1010" s="48">
        <v>668790</v>
      </c>
      <c r="O1010" s="64"/>
      <c r="P1010" s="64"/>
      <c r="Q1010" s="45">
        <f t="shared" si="30"/>
        <v>0</v>
      </c>
      <c r="R1010" s="66"/>
      <c r="S1010" s="4" t="str">
        <f t="shared" si="31"/>
        <v/>
      </c>
    </row>
    <row r="1011" spans="1:19" x14ac:dyDescent="0.25">
      <c r="A1011" s="46">
        <v>997</v>
      </c>
      <c r="B1011" s="46">
        <v>3249651</v>
      </c>
      <c r="C1011" s="46" t="s">
        <v>3680</v>
      </c>
      <c r="D1011" s="46" t="s">
        <v>3681</v>
      </c>
      <c r="E1011" s="47" t="s">
        <v>9</v>
      </c>
      <c r="F1011" s="47" t="s">
        <v>3422</v>
      </c>
      <c r="G1011" s="47" t="s">
        <v>3678</v>
      </c>
      <c r="H1011" s="48" t="s">
        <v>3682</v>
      </c>
      <c r="I1011" s="47" t="s">
        <v>3679</v>
      </c>
      <c r="J1011" s="48" t="s">
        <v>2586</v>
      </c>
      <c r="K1011" s="47" t="s">
        <v>1987</v>
      </c>
      <c r="L1011" s="48">
        <v>90</v>
      </c>
      <c r="M1011" s="48">
        <v>587250</v>
      </c>
      <c r="N1011" s="48">
        <v>678223</v>
      </c>
      <c r="O1011" s="64"/>
      <c r="P1011" s="64"/>
      <c r="Q1011" s="45">
        <f t="shared" si="30"/>
        <v>0</v>
      </c>
      <c r="R1011" s="66"/>
      <c r="S1011" s="4" t="str">
        <f t="shared" si="31"/>
        <v/>
      </c>
    </row>
    <row r="1012" spans="1:19" x14ac:dyDescent="0.25">
      <c r="A1012" s="46">
        <v>998</v>
      </c>
      <c r="B1012" s="46">
        <v>3249476</v>
      </c>
      <c r="C1012" s="46" t="s">
        <v>3684</v>
      </c>
      <c r="D1012" s="46" t="s">
        <v>3685</v>
      </c>
      <c r="E1012" s="47" t="s">
        <v>9</v>
      </c>
      <c r="F1012" s="47" t="s">
        <v>3422</v>
      </c>
      <c r="G1012" s="47" t="s">
        <v>3678</v>
      </c>
      <c r="H1012" s="48" t="s">
        <v>3682</v>
      </c>
      <c r="I1012" s="47" t="s">
        <v>3679</v>
      </c>
      <c r="J1012" s="48" t="s">
        <v>1069</v>
      </c>
      <c r="K1012" s="47" t="s">
        <v>3683</v>
      </c>
      <c r="L1012" s="48">
        <v>28</v>
      </c>
      <c r="M1012" s="48">
        <v>586796</v>
      </c>
      <c r="N1012" s="48">
        <v>678186</v>
      </c>
      <c r="O1012" s="64"/>
      <c r="P1012" s="64"/>
      <c r="Q1012" s="45">
        <f t="shared" si="30"/>
        <v>0</v>
      </c>
      <c r="R1012" s="66"/>
      <c r="S1012" s="4" t="str">
        <f t="shared" si="31"/>
        <v/>
      </c>
    </row>
    <row r="1013" spans="1:19" x14ac:dyDescent="0.25">
      <c r="A1013" s="46">
        <v>999</v>
      </c>
      <c r="B1013" s="46">
        <v>3251168</v>
      </c>
      <c r="C1013" s="46" t="s">
        <v>3686</v>
      </c>
      <c r="D1013" s="46" t="s">
        <v>3687</v>
      </c>
      <c r="E1013" s="47" t="s">
        <v>9</v>
      </c>
      <c r="F1013" s="47" t="s">
        <v>3422</v>
      </c>
      <c r="G1013" s="47" t="s">
        <v>3678</v>
      </c>
      <c r="H1013" s="48" t="s">
        <v>3688</v>
      </c>
      <c r="I1013" s="47" t="s">
        <v>3678</v>
      </c>
      <c r="J1013" s="48" t="s">
        <v>197</v>
      </c>
      <c r="K1013" s="47" t="s">
        <v>26</v>
      </c>
      <c r="L1013" s="48">
        <v>1</v>
      </c>
      <c r="M1013" s="48">
        <v>579043</v>
      </c>
      <c r="N1013" s="48">
        <v>676145</v>
      </c>
      <c r="O1013" s="64"/>
      <c r="P1013" s="64"/>
      <c r="Q1013" s="45">
        <f t="shared" si="30"/>
        <v>0</v>
      </c>
      <c r="R1013" s="66"/>
      <c r="S1013" s="4" t="str">
        <f t="shared" si="31"/>
        <v/>
      </c>
    </row>
    <row r="1014" spans="1:19" x14ac:dyDescent="0.25">
      <c r="A1014" s="46">
        <v>1000</v>
      </c>
      <c r="B1014" s="46">
        <v>3252007</v>
      </c>
      <c r="C1014" s="46" t="s">
        <v>3724</v>
      </c>
      <c r="D1014" s="46" t="s">
        <v>3725</v>
      </c>
      <c r="E1014" s="47" t="s">
        <v>9</v>
      </c>
      <c r="F1014" s="47" t="s">
        <v>3422</v>
      </c>
      <c r="G1014" s="47" t="s">
        <v>3721</v>
      </c>
      <c r="H1014" s="48" t="s">
        <v>3726</v>
      </c>
      <c r="I1014" s="47" t="s">
        <v>3722</v>
      </c>
      <c r="J1014" s="48" t="s">
        <v>3727</v>
      </c>
      <c r="K1014" s="47" t="s">
        <v>3723</v>
      </c>
      <c r="L1014" s="48">
        <v>2</v>
      </c>
      <c r="M1014" s="48">
        <v>580279</v>
      </c>
      <c r="N1014" s="48">
        <v>690878</v>
      </c>
      <c r="O1014" s="64"/>
      <c r="P1014" s="64"/>
      <c r="Q1014" s="45">
        <f t="shared" si="30"/>
        <v>0</v>
      </c>
      <c r="R1014" s="66"/>
      <c r="S1014" s="4" t="str">
        <f t="shared" si="31"/>
        <v/>
      </c>
    </row>
    <row r="1015" spans="1:19" x14ac:dyDescent="0.25">
      <c r="A1015" s="42">
        <v>1001</v>
      </c>
      <c r="B1015" s="46">
        <v>3252893</v>
      </c>
      <c r="C1015" s="46" t="s">
        <v>3728</v>
      </c>
      <c r="D1015" s="46" t="s">
        <v>3729</v>
      </c>
      <c r="E1015" s="47" t="s">
        <v>9</v>
      </c>
      <c r="F1015" s="47" t="s">
        <v>3422</v>
      </c>
      <c r="G1015" s="47" t="s">
        <v>3721</v>
      </c>
      <c r="H1015" s="48" t="s">
        <v>3730</v>
      </c>
      <c r="I1015" s="47" t="s">
        <v>3721</v>
      </c>
      <c r="J1015" s="48" t="s">
        <v>197</v>
      </c>
      <c r="K1015" s="47" t="s">
        <v>26</v>
      </c>
      <c r="L1015" s="48">
        <v>4</v>
      </c>
      <c r="M1015" s="48">
        <v>577533</v>
      </c>
      <c r="N1015" s="48">
        <v>683029</v>
      </c>
      <c r="O1015" s="64"/>
      <c r="P1015" s="64"/>
      <c r="Q1015" s="45">
        <f t="shared" si="30"/>
        <v>0</v>
      </c>
      <c r="R1015" s="66"/>
      <c r="S1015" s="4" t="str">
        <f t="shared" si="31"/>
        <v/>
      </c>
    </row>
    <row r="1016" spans="1:19" x14ac:dyDescent="0.25">
      <c r="A1016" s="46">
        <v>1002</v>
      </c>
      <c r="B1016" s="46">
        <v>3866579</v>
      </c>
      <c r="C1016" s="46" t="s">
        <v>7814</v>
      </c>
      <c r="D1016" s="46" t="s">
        <v>7815</v>
      </c>
      <c r="E1016" s="47" t="s">
        <v>9</v>
      </c>
      <c r="F1016" s="47" t="s">
        <v>7813</v>
      </c>
      <c r="G1016" s="47" t="s">
        <v>7813</v>
      </c>
      <c r="H1016" s="48" t="s">
        <v>7816</v>
      </c>
      <c r="I1016" s="47" t="s">
        <v>7813</v>
      </c>
      <c r="J1016" s="48" t="s">
        <v>2179</v>
      </c>
      <c r="K1016" s="47" t="s">
        <v>2175</v>
      </c>
      <c r="L1016" s="48">
        <v>12</v>
      </c>
      <c r="M1016" s="48">
        <v>583282</v>
      </c>
      <c r="N1016" s="48">
        <v>672631</v>
      </c>
      <c r="O1016" s="64"/>
      <c r="P1016" s="64"/>
      <c r="Q1016" s="45">
        <f t="shared" si="30"/>
        <v>0</v>
      </c>
      <c r="R1016" s="66"/>
      <c r="S1016" s="4" t="str">
        <f t="shared" si="31"/>
        <v/>
      </c>
    </row>
    <row r="1017" spans="1:19" x14ac:dyDescent="0.25">
      <c r="A1017" s="46">
        <v>1003</v>
      </c>
      <c r="B1017" s="46">
        <v>3260782</v>
      </c>
      <c r="C1017" s="46" t="s">
        <v>7818</v>
      </c>
      <c r="D1017" s="46" t="s">
        <v>7819</v>
      </c>
      <c r="E1017" s="47" t="s">
        <v>9</v>
      </c>
      <c r="F1017" s="47" t="s">
        <v>2547</v>
      </c>
      <c r="G1017" s="47" t="s">
        <v>7817</v>
      </c>
      <c r="H1017" s="48" t="s">
        <v>7820</v>
      </c>
      <c r="I1017" s="47" t="s">
        <v>7817</v>
      </c>
      <c r="J1017" s="48" t="s">
        <v>652</v>
      </c>
      <c r="K1017" s="47" t="s">
        <v>648</v>
      </c>
      <c r="L1017" s="48">
        <v>50</v>
      </c>
      <c r="M1017" s="48">
        <v>541055</v>
      </c>
      <c r="N1017" s="48">
        <v>692751</v>
      </c>
      <c r="O1017" s="64"/>
      <c r="P1017" s="64"/>
      <c r="Q1017" s="45">
        <f t="shared" si="30"/>
        <v>0</v>
      </c>
      <c r="R1017" s="66"/>
      <c r="S1017" s="4" t="str">
        <f t="shared" si="31"/>
        <v/>
      </c>
    </row>
    <row r="1018" spans="1:19" x14ac:dyDescent="0.25">
      <c r="A1018" s="46">
        <v>1004</v>
      </c>
      <c r="B1018" s="46">
        <v>3259988</v>
      </c>
      <c r="C1018" s="46" t="s">
        <v>7821</v>
      </c>
      <c r="D1018" s="46" t="s">
        <v>7822</v>
      </c>
      <c r="E1018" s="47" t="s">
        <v>9</v>
      </c>
      <c r="F1018" s="47" t="s">
        <v>2547</v>
      </c>
      <c r="G1018" s="47" t="s">
        <v>7817</v>
      </c>
      <c r="H1018" s="48" t="s">
        <v>7820</v>
      </c>
      <c r="I1018" s="47" t="s">
        <v>7817</v>
      </c>
      <c r="J1018" s="48" t="s">
        <v>1210</v>
      </c>
      <c r="K1018" s="47" t="s">
        <v>1207</v>
      </c>
      <c r="L1018" s="48">
        <v>17</v>
      </c>
      <c r="M1018" s="48">
        <v>540927</v>
      </c>
      <c r="N1018" s="48">
        <v>692098</v>
      </c>
      <c r="O1018" s="64"/>
      <c r="P1018" s="64"/>
      <c r="Q1018" s="45">
        <f t="shared" si="30"/>
        <v>0</v>
      </c>
      <c r="R1018" s="66"/>
      <c r="S1018" s="4" t="str">
        <f t="shared" si="31"/>
        <v/>
      </c>
    </row>
    <row r="1019" spans="1:19" x14ac:dyDescent="0.25">
      <c r="A1019" s="46">
        <v>1005</v>
      </c>
      <c r="B1019" s="46">
        <v>3261939</v>
      </c>
      <c r="C1019" s="46" t="s">
        <v>3592</v>
      </c>
      <c r="D1019" s="46" t="s">
        <v>3593</v>
      </c>
      <c r="E1019" s="47" t="s">
        <v>9</v>
      </c>
      <c r="F1019" s="47" t="s">
        <v>2547</v>
      </c>
      <c r="G1019" s="47" t="s">
        <v>3590</v>
      </c>
      <c r="H1019" s="48" t="s">
        <v>3594</v>
      </c>
      <c r="I1019" s="47" t="s">
        <v>3591</v>
      </c>
      <c r="J1019" s="48" t="s">
        <v>73</v>
      </c>
      <c r="K1019" s="47" t="s">
        <v>1</v>
      </c>
      <c r="L1019" s="48">
        <v>83</v>
      </c>
      <c r="M1019" s="48">
        <v>540828</v>
      </c>
      <c r="N1019" s="48">
        <v>699933</v>
      </c>
      <c r="O1019" s="64"/>
      <c r="P1019" s="64"/>
      <c r="Q1019" s="45">
        <f t="shared" si="30"/>
        <v>0</v>
      </c>
      <c r="R1019" s="66"/>
      <c r="S1019" s="4" t="str">
        <f t="shared" si="31"/>
        <v/>
      </c>
    </row>
    <row r="1020" spans="1:19" x14ac:dyDescent="0.25">
      <c r="A1020" s="42">
        <v>1006</v>
      </c>
      <c r="B1020" s="46">
        <v>3267837</v>
      </c>
      <c r="C1020" s="46" t="s">
        <v>3628</v>
      </c>
      <c r="D1020" s="46" t="s">
        <v>3629</v>
      </c>
      <c r="E1020" s="47" t="s">
        <v>9</v>
      </c>
      <c r="F1020" s="47" t="s">
        <v>2547</v>
      </c>
      <c r="G1020" s="47" t="s">
        <v>3612</v>
      </c>
      <c r="H1020" s="48" t="s">
        <v>3630</v>
      </c>
      <c r="I1020" s="47" t="s">
        <v>3627</v>
      </c>
      <c r="J1020" s="48" t="s">
        <v>73</v>
      </c>
      <c r="K1020" s="47" t="s">
        <v>1</v>
      </c>
      <c r="L1020" s="48">
        <v>40</v>
      </c>
      <c r="M1020" s="48">
        <v>546850</v>
      </c>
      <c r="N1020" s="48">
        <v>689428</v>
      </c>
      <c r="O1020" s="64"/>
      <c r="P1020" s="64"/>
      <c r="Q1020" s="45">
        <f t="shared" si="30"/>
        <v>0</v>
      </c>
      <c r="R1020" s="66"/>
      <c r="S1020" s="4" t="str">
        <f t="shared" si="31"/>
        <v/>
      </c>
    </row>
    <row r="1021" spans="1:19" x14ac:dyDescent="0.25">
      <c r="A1021" s="46">
        <v>1007</v>
      </c>
      <c r="B1021" s="46">
        <v>3267699</v>
      </c>
      <c r="C1021" s="46" t="s">
        <v>3624</v>
      </c>
      <c r="D1021" s="46" t="s">
        <v>3625</v>
      </c>
      <c r="E1021" s="47" t="s">
        <v>9</v>
      </c>
      <c r="F1021" s="47" t="s">
        <v>2547</v>
      </c>
      <c r="G1021" s="47" t="s">
        <v>3612</v>
      </c>
      <c r="H1021" s="48" t="s">
        <v>3626</v>
      </c>
      <c r="I1021" s="47" t="s">
        <v>3623</v>
      </c>
      <c r="J1021" s="48" t="s">
        <v>73</v>
      </c>
      <c r="K1021" s="47" t="s">
        <v>1</v>
      </c>
      <c r="L1021" s="48">
        <v>89</v>
      </c>
      <c r="M1021" s="48">
        <v>547486</v>
      </c>
      <c r="N1021" s="48">
        <v>688042</v>
      </c>
      <c r="O1021" s="64"/>
      <c r="P1021" s="64"/>
      <c r="Q1021" s="45">
        <f t="shared" si="30"/>
        <v>0</v>
      </c>
      <c r="R1021" s="66"/>
      <c r="S1021" s="4" t="str">
        <f t="shared" si="31"/>
        <v/>
      </c>
    </row>
    <row r="1022" spans="1:19" x14ac:dyDescent="0.25">
      <c r="A1022" s="46">
        <v>1008</v>
      </c>
      <c r="B1022" s="46">
        <v>3269368</v>
      </c>
      <c r="C1022" s="46" t="s">
        <v>3633</v>
      </c>
      <c r="D1022" s="46" t="s">
        <v>3634</v>
      </c>
      <c r="E1022" s="47" t="s">
        <v>9</v>
      </c>
      <c r="F1022" s="47" t="s">
        <v>2547</v>
      </c>
      <c r="G1022" s="47" t="s">
        <v>3612</v>
      </c>
      <c r="H1022" s="48" t="s">
        <v>3635</v>
      </c>
      <c r="I1022" s="47" t="s">
        <v>3631</v>
      </c>
      <c r="J1022" s="48" t="s">
        <v>3636</v>
      </c>
      <c r="K1022" s="47" t="s">
        <v>3632</v>
      </c>
      <c r="L1022" s="48">
        <v>4</v>
      </c>
      <c r="M1022" s="48">
        <v>556654</v>
      </c>
      <c r="N1022" s="48">
        <v>693400</v>
      </c>
      <c r="O1022" s="64"/>
      <c r="P1022" s="64"/>
      <c r="Q1022" s="45">
        <f t="shared" si="30"/>
        <v>0</v>
      </c>
      <c r="R1022" s="66"/>
      <c r="S1022" s="4" t="str">
        <f t="shared" si="31"/>
        <v/>
      </c>
    </row>
    <row r="1023" spans="1:19" x14ac:dyDescent="0.25">
      <c r="A1023" s="46">
        <v>1009</v>
      </c>
      <c r="B1023" s="46">
        <v>3267063</v>
      </c>
      <c r="C1023" s="46" t="s">
        <v>3620</v>
      </c>
      <c r="D1023" s="46" t="s">
        <v>3621</v>
      </c>
      <c r="E1023" s="47" t="s">
        <v>9</v>
      </c>
      <c r="F1023" s="47" t="s">
        <v>2547</v>
      </c>
      <c r="G1023" s="47" t="s">
        <v>3612</v>
      </c>
      <c r="H1023" s="48" t="s">
        <v>3622</v>
      </c>
      <c r="I1023" s="47" t="s">
        <v>3619</v>
      </c>
      <c r="J1023" s="48" t="s">
        <v>2524</v>
      </c>
      <c r="K1023" s="47" t="s">
        <v>2520</v>
      </c>
      <c r="L1023" s="48">
        <v>81</v>
      </c>
      <c r="M1023" s="48">
        <v>555762</v>
      </c>
      <c r="N1023" s="48">
        <v>691034</v>
      </c>
      <c r="O1023" s="64"/>
      <c r="P1023" s="64"/>
      <c r="Q1023" s="45">
        <f t="shared" si="30"/>
        <v>0</v>
      </c>
      <c r="R1023" s="66"/>
      <c r="S1023" s="4" t="str">
        <f t="shared" si="31"/>
        <v/>
      </c>
    </row>
    <row r="1024" spans="1:19" x14ac:dyDescent="0.25">
      <c r="A1024" s="46">
        <v>1010</v>
      </c>
      <c r="B1024" s="46">
        <v>3266474</v>
      </c>
      <c r="C1024" s="46" t="s">
        <v>3615</v>
      </c>
      <c r="D1024" s="46" t="s">
        <v>3616</v>
      </c>
      <c r="E1024" s="47" t="s">
        <v>9</v>
      </c>
      <c r="F1024" s="47" t="s">
        <v>2547</v>
      </c>
      <c r="G1024" s="47" t="s">
        <v>3612</v>
      </c>
      <c r="H1024" s="48" t="s">
        <v>3617</v>
      </c>
      <c r="I1024" s="47" t="s">
        <v>3613</v>
      </c>
      <c r="J1024" s="48" t="s">
        <v>3618</v>
      </c>
      <c r="K1024" s="47" t="s">
        <v>3614</v>
      </c>
      <c r="L1024" s="48">
        <v>23</v>
      </c>
      <c r="M1024" s="48">
        <v>553079</v>
      </c>
      <c r="N1024" s="48">
        <v>704870</v>
      </c>
      <c r="O1024" s="64"/>
      <c r="P1024" s="64"/>
      <c r="Q1024" s="45">
        <f t="shared" si="30"/>
        <v>0</v>
      </c>
      <c r="R1024" s="66"/>
      <c r="S1024" s="4" t="str">
        <f t="shared" si="31"/>
        <v/>
      </c>
    </row>
    <row r="1025" spans="1:19" x14ac:dyDescent="0.25">
      <c r="A1025" s="42">
        <v>1011</v>
      </c>
      <c r="B1025" s="46">
        <v>3255454</v>
      </c>
      <c r="C1025" s="46" t="s">
        <v>7850</v>
      </c>
      <c r="D1025" s="46" t="s">
        <v>7851</v>
      </c>
      <c r="E1025" s="47" t="s">
        <v>9</v>
      </c>
      <c r="F1025" s="47" t="s">
        <v>2547</v>
      </c>
      <c r="G1025" s="47" t="s">
        <v>3612</v>
      </c>
      <c r="H1025" s="48" t="s">
        <v>7847</v>
      </c>
      <c r="I1025" s="47" t="s">
        <v>3612</v>
      </c>
      <c r="J1025" s="48" t="s">
        <v>7852</v>
      </c>
      <c r="K1025" s="47" t="s">
        <v>7849</v>
      </c>
      <c r="L1025" s="48">
        <v>15</v>
      </c>
      <c r="M1025" s="48">
        <v>552642</v>
      </c>
      <c r="N1025" s="48">
        <v>695519</v>
      </c>
      <c r="O1025" s="64"/>
      <c r="P1025" s="64"/>
      <c r="Q1025" s="45">
        <f t="shared" si="30"/>
        <v>0</v>
      </c>
      <c r="R1025" s="66"/>
      <c r="S1025" s="4" t="str">
        <f t="shared" si="31"/>
        <v/>
      </c>
    </row>
    <row r="1026" spans="1:19" x14ac:dyDescent="0.25">
      <c r="A1026" s="46">
        <v>1012</v>
      </c>
      <c r="B1026" s="46">
        <v>3269505</v>
      </c>
      <c r="C1026" s="46" t="s">
        <v>3638</v>
      </c>
      <c r="D1026" s="46" t="s">
        <v>3639</v>
      </c>
      <c r="E1026" s="47" t="s">
        <v>9</v>
      </c>
      <c r="F1026" s="47" t="s">
        <v>2547</v>
      </c>
      <c r="G1026" s="47" t="s">
        <v>3612</v>
      </c>
      <c r="H1026" s="48" t="s">
        <v>3635</v>
      </c>
      <c r="I1026" s="47" t="s">
        <v>3631</v>
      </c>
      <c r="J1026" s="48" t="s">
        <v>3640</v>
      </c>
      <c r="K1026" s="47" t="s">
        <v>3637</v>
      </c>
      <c r="L1026" s="48">
        <v>4</v>
      </c>
      <c r="M1026" s="48">
        <v>556462</v>
      </c>
      <c r="N1026" s="48">
        <v>693448</v>
      </c>
      <c r="O1026" s="64"/>
      <c r="P1026" s="64"/>
      <c r="Q1026" s="45">
        <f t="shared" si="30"/>
        <v>0</v>
      </c>
      <c r="R1026" s="66"/>
      <c r="S1026" s="4" t="str">
        <f t="shared" si="31"/>
        <v/>
      </c>
    </row>
    <row r="1027" spans="1:19" x14ac:dyDescent="0.25">
      <c r="A1027" s="46">
        <v>1013</v>
      </c>
      <c r="B1027" s="46">
        <v>3257321</v>
      </c>
      <c r="C1027" s="46" t="s">
        <v>7845</v>
      </c>
      <c r="D1027" s="46" t="s">
        <v>7846</v>
      </c>
      <c r="E1027" s="47" t="s">
        <v>9</v>
      </c>
      <c r="F1027" s="47" t="s">
        <v>2547</v>
      </c>
      <c r="G1027" s="47" t="s">
        <v>3612</v>
      </c>
      <c r="H1027" s="48" t="s">
        <v>7847</v>
      </c>
      <c r="I1027" s="47" t="s">
        <v>3612</v>
      </c>
      <c r="J1027" s="48" t="s">
        <v>7848</v>
      </c>
      <c r="K1027" s="47" t="s">
        <v>7844</v>
      </c>
      <c r="L1027" s="48">
        <v>6</v>
      </c>
      <c r="M1027" s="48">
        <v>552842</v>
      </c>
      <c r="N1027" s="48">
        <v>695088</v>
      </c>
      <c r="O1027" s="64"/>
      <c r="P1027" s="64"/>
      <c r="Q1027" s="45">
        <f t="shared" si="30"/>
        <v>0</v>
      </c>
      <c r="R1027" s="66"/>
      <c r="S1027" s="4" t="str">
        <f t="shared" si="31"/>
        <v/>
      </c>
    </row>
    <row r="1028" spans="1:19" x14ac:dyDescent="0.25">
      <c r="A1028" s="46">
        <v>1014</v>
      </c>
      <c r="B1028" s="46">
        <v>3269446</v>
      </c>
      <c r="C1028" s="46" t="s">
        <v>3641</v>
      </c>
      <c r="D1028" s="46" t="s">
        <v>3642</v>
      </c>
      <c r="E1028" s="47" t="s">
        <v>9</v>
      </c>
      <c r="F1028" s="47" t="s">
        <v>2547</v>
      </c>
      <c r="G1028" s="47" t="s">
        <v>3612</v>
      </c>
      <c r="H1028" s="48" t="s">
        <v>3635</v>
      </c>
      <c r="I1028" s="47" t="s">
        <v>3631</v>
      </c>
      <c r="J1028" s="48" t="s">
        <v>197</v>
      </c>
      <c r="K1028" s="47" t="s">
        <v>26</v>
      </c>
      <c r="L1028" s="48">
        <v>15</v>
      </c>
      <c r="M1028" s="48">
        <v>556362</v>
      </c>
      <c r="N1028" s="48">
        <v>693808</v>
      </c>
      <c r="O1028" s="64"/>
      <c r="P1028" s="64"/>
      <c r="Q1028" s="45">
        <f t="shared" si="30"/>
        <v>0</v>
      </c>
      <c r="R1028" s="66"/>
      <c r="S1028" s="4" t="str">
        <f t="shared" si="31"/>
        <v/>
      </c>
    </row>
    <row r="1029" spans="1:19" x14ac:dyDescent="0.25">
      <c r="A1029" s="46">
        <v>1015</v>
      </c>
      <c r="B1029" s="46">
        <v>3271865</v>
      </c>
      <c r="C1029" s="46" t="s">
        <v>2550</v>
      </c>
      <c r="D1029" s="46" t="s">
        <v>2551</v>
      </c>
      <c r="E1029" s="47" t="s">
        <v>9</v>
      </c>
      <c r="F1029" s="47" t="s">
        <v>2547</v>
      </c>
      <c r="G1029" s="47" t="s">
        <v>2548</v>
      </c>
      <c r="H1029" s="48" t="s">
        <v>2552</v>
      </c>
      <c r="I1029" s="47" t="s">
        <v>2548</v>
      </c>
      <c r="J1029" s="48" t="s">
        <v>2553</v>
      </c>
      <c r="K1029" s="47" t="s">
        <v>2549</v>
      </c>
      <c r="L1029" s="48">
        <v>1</v>
      </c>
      <c r="M1029" s="48">
        <v>548820</v>
      </c>
      <c r="N1029" s="48">
        <v>716765</v>
      </c>
      <c r="O1029" s="64"/>
      <c r="P1029" s="64"/>
      <c r="Q1029" s="45">
        <f t="shared" si="30"/>
        <v>0</v>
      </c>
      <c r="R1029" s="66"/>
      <c r="S1029" s="4" t="str">
        <f t="shared" si="31"/>
        <v/>
      </c>
    </row>
    <row r="1030" spans="1:19" x14ac:dyDescent="0.25">
      <c r="A1030" s="42">
        <v>1016</v>
      </c>
      <c r="B1030" s="46">
        <v>3291549</v>
      </c>
      <c r="C1030" s="46" t="s">
        <v>56</v>
      </c>
      <c r="D1030" s="46" t="s">
        <v>57</v>
      </c>
      <c r="E1030" s="47" t="s">
        <v>9</v>
      </c>
      <c r="F1030" s="47" t="s">
        <v>53</v>
      </c>
      <c r="G1030" s="47" t="s">
        <v>54</v>
      </c>
      <c r="H1030" s="48" t="s">
        <v>58</v>
      </c>
      <c r="I1030" s="47" t="s">
        <v>54</v>
      </c>
      <c r="J1030" s="48" t="s">
        <v>59</v>
      </c>
      <c r="K1030" s="47" t="s">
        <v>55</v>
      </c>
      <c r="L1030" s="48">
        <v>42</v>
      </c>
      <c r="M1030" s="48">
        <v>468443</v>
      </c>
      <c r="N1030" s="48">
        <v>663273</v>
      </c>
      <c r="O1030" s="64"/>
      <c r="P1030" s="64"/>
      <c r="Q1030" s="45">
        <f t="shared" si="30"/>
        <v>0</v>
      </c>
      <c r="R1030" s="66"/>
      <c r="S1030" s="4" t="str">
        <f t="shared" si="31"/>
        <v/>
      </c>
    </row>
    <row r="1031" spans="1:19" x14ac:dyDescent="0.25">
      <c r="A1031" s="46">
        <v>1017</v>
      </c>
      <c r="B1031" s="46">
        <v>52926127</v>
      </c>
      <c r="C1031" s="46"/>
      <c r="D1031" s="46">
        <v>83876</v>
      </c>
      <c r="E1031" s="47" t="s">
        <v>9</v>
      </c>
      <c r="F1031" s="47" t="s">
        <v>53</v>
      </c>
      <c r="G1031" s="47" t="s">
        <v>5831</v>
      </c>
      <c r="H1031" s="48">
        <v>920404</v>
      </c>
      <c r="I1031" s="47" t="s">
        <v>5831</v>
      </c>
      <c r="J1031" s="48">
        <v>11937</v>
      </c>
      <c r="K1031" s="47" t="s">
        <v>654</v>
      </c>
      <c r="L1031" s="48" t="s">
        <v>9177</v>
      </c>
      <c r="M1031" s="48">
        <v>475758</v>
      </c>
      <c r="N1031" s="48">
        <v>653182</v>
      </c>
      <c r="O1031" s="64"/>
      <c r="P1031" s="64"/>
      <c r="Q1031" s="45">
        <f t="shared" si="30"/>
        <v>0</v>
      </c>
      <c r="R1031" s="66"/>
      <c r="S1031" s="4" t="str">
        <f t="shared" si="31"/>
        <v/>
      </c>
    </row>
    <row r="1032" spans="1:19" x14ac:dyDescent="0.25">
      <c r="A1032" s="46">
        <v>1018</v>
      </c>
      <c r="B1032" s="46">
        <v>3296978</v>
      </c>
      <c r="C1032" s="46" t="s">
        <v>70</v>
      </c>
      <c r="D1032" s="46" t="s">
        <v>71</v>
      </c>
      <c r="E1032" s="47" t="s">
        <v>9</v>
      </c>
      <c r="F1032" s="47" t="s">
        <v>53</v>
      </c>
      <c r="G1032" s="47" t="s">
        <v>68</v>
      </c>
      <c r="H1032" s="48" t="s">
        <v>72</v>
      </c>
      <c r="I1032" s="47" t="s">
        <v>69</v>
      </c>
      <c r="J1032" s="48" t="s">
        <v>73</v>
      </c>
      <c r="K1032" s="47" t="s">
        <v>26</v>
      </c>
      <c r="L1032" s="48">
        <v>4</v>
      </c>
      <c r="M1032" s="48">
        <v>467314</v>
      </c>
      <c r="N1032" s="48">
        <v>652213</v>
      </c>
      <c r="O1032" s="64"/>
      <c r="P1032" s="64"/>
      <c r="Q1032" s="45">
        <f t="shared" si="30"/>
        <v>0</v>
      </c>
      <c r="R1032" s="66"/>
      <c r="S1032" s="4" t="str">
        <f t="shared" si="31"/>
        <v/>
      </c>
    </row>
    <row r="1033" spans="1:19" x14ac:dyDescent="0.25">
      <c r="A1033" s="46">
        <v>1019</v>
      </c>
      <c r="B1033" s="46">
        <v>3288318</v>
      </c>
      <c r="C1033" s="46" t="s">
        <v>6338</v>
      </c>
      <c r="D1033" s="46" t="s">
        <v>6339</v>
      </c>
      <c r="E1033" s="47" t="s">
        <v>9</v>
      </c>
      <c r="F1033" s="47" t="s">
        <v>53</v>
      </c>
      <c r="G1033" s="47" t="s">
        <v>6337</v>
      </c>
      <c r="H1033" s="48" t="s">
        <v>6340</v>
      </c>
      <c r="I1033" s="47" t="s">
        <v>6337</v>
      </c>
      <c r="J1033" s="48" t="s">
        <v>81</v>
      </c>
      <c r="K1033" s="47" t="s">
        <v>77</v>
      </c>
      <c r="L1033" s="48">
        <v>3</v>
      </c>
      <c r="M1033" s="48">
        <v>473642</v>
      </c>
      <c r="N1033" s="48">
        <v>655969</v>
      </c>
      <c r="O1033" s="64"/>
      <c r="P1033" s="64"/>
      <c r="Q1033" s="45">
        <f t="shared" si="30"/>
        <v>0</v>
      </c>
      <c r="R1033" s="66"/>
      <c r="S1033" s="4" t="str">
        <f t="shared" si="31"/>
        <v/>
      </c>
    </row>
    <row r="1034" spans="1:19" x14ac:dyDescent="0.25">
      <c r="A1034" s="46">
        <v>1020</v>
      </c>
      <c r="B1034" s="46">
        <v>3290060</v>
      </c>
      <c r="C1034" s="46" t="s">
        <v>6342</v>
      </c>
      <c r="D1034" s="46" t="s">
        <v>6343</v>
      </c>
      <c r="E1034" s="47" t="s">
        <v>9</v>
      </c>
      <c r="F1034" s="47" t="s">
        <v>53</v>
      </c>
      <c r="G1034" s="47" t="s">
        <v>6337</v>
      </c>
      <c r="H1034" s="48" t="s">
        <v>6340</v>
      </c>
      <c r="I1034" s="47" t="s">
        <v>6337</v>
      </c>
      <c r="J1034" s="48" t="s">
        <v>6344</v>
      </c>
      <c r="K1034" s="47" t="s">
        <v>6341</v>
      </c>
      <c r="L1034" s="48">
        <v>83</v>
      </c>
      <c r="M1034" s="48">
        <v>475315</v>
      </c>
      <c r="N1034" s="48">
        <v>656300</v>
      </c>
      <c r="O1034" s="64"/>
      <c r="P1034" s="64"/>
      <c r="Q1034" s="45">
        <f t="shared" si="30"/>
        <v>0</v>
      </c>
      <c r="R1034" s="66"/>
      <c r="S1034" s="4" t="str">
        <f t="shared" si="31"/>
        <v/>
      </c>
    </row>
    <row r="1035" spans="1:19" x14ac:dyDescent="0.25">
      <c r="A1035" s="42">
        <v>1021</v>
      </c>
      <c r="B1035" s="46">
        <v>3307747</v>
      </c>
      <c r="C1035" s="46" t="s">
        <v>112</v>
      </c>
      <c r="D1035" s="46" t="s">
        <v>113</v>
      </c>
      <c r="E1035" s="47" t="s">
        <v>9</v>
      </c>
      <c r="F1035" s="47" t="s">
        <v>53</v>
      </c>
      <c r="G1035" s="47" t="s">
        <v>110</v>
      </c>
      <c r="H1035" s="48" t="s">
        <v>114</v>
      </c>
      <c r="I1035" s="47" t="s">
        <v>111</v>
      </c>
      <c r="J1035" s="48" t="s">
        <v>73</v>
      </c>
      <c r="K1035" s="47" t="s">
        <v>1</v>
      </c>
      <c r="L1035" s="48">
        <v>1</v>
      </c>
      <c r="M1035" s="48">
        <v>483752</v>
      </c>
      <c r="N1035" s="48">
        <v>653755</v>
      </c>
      <c r="O1035" s="64"/>
      <c r="P1035" s="64"/>
      <c r="Q1035" s="45">
        <f t="shared" si="30"/>
        <v>0</v>
      </c>
      <c r="R1035" s="66"/>
      <c r="S1035" s="4" t="str">
        <f t="shared" si="31"/>
        <v/>
      </c>
    </row>
    <row r="1036" spans="1:19" x14ac:dyDescent="0.25">
      <c r="A1036" s="46">
        <v>1022</v>
      </c>
      <c r="B1036" s="46">
        <v>3314648</v>
      </c>
      <c r="C1036" s="46" t="s">
        <v>64</v>
      </c>
      <c r="D1036" s="46" t="s">
        <v>65</v>
      </c>
      <c r="E1036" s="47" t="s">
        <v>9</v>
      </c>
      <c r="F1036" s="47" t="s">
        <v>60</v>
      </c>
      <c r="G1036" s="47" t="s">
        <v>61</v>
      </c>
      <c r="H1036" s="48" t="s">
        <v>66</v>
      </c>
      <c r="I1036" s="47" t="s">
        <v>62</v>
      </c>
      <c r="J1036" s="48" t="s">
        <v>67</v>
      </c>
      <c r="K1036" s="47" t="s">
        <v>63</v>
      </c>
      <c r="L1036" s="48">
        <v>17</v>
      </c>
      <c r="M1036" s="48">
        <v>457246</v>
      </c>
      <c r="N1036" s="48">
        <v>652972</v>
      </c>
      <c r="O1036" s="64"/>
      <c r="P1036" s="64"/>
      <c r="Q1036" s="45">
        <f t="shared" si="30"/>
        <v>0</v>
      </c>
      <c r="R1036" s="66"/>
      <c r="S1036" s="4" t="str">
        <f t="shared" si="31"/>
        <v/>
      </c>
    </row>
    <row r="1037" spans="1:19" x14ac:dyDescent="0.25">
      <c r="A1037" s="46">
        <v>1023</v>
      </c>
      <c r="B1037" s="46">
        <v>3322224</v>
      </c>
      <c r="C1037" s="46" t="s">
        <v>6310</v>
      </c>
      <c r="D1037" s="46" t="s">
        <v>6311</v>
      </c>
      <c r="E1037" s="47" t="s">
        <v>9</v>
      </c>
      <c r="F1037" s="47" t="s">
        <v>60</v>
      </c>
      <c r="G1037" s="47" t="s">
        <v>6307</v>
      </c>
      <c r="H1037" s="48" t="s">
        <v>6312</v>
      </c>
      <c r="I1037" s="47" t="s">
        <v>6307</v>
      </c>
      <c r="J1037" s="48" t="s">
        <v>6313</v>
      </c>
      <c r="K1037" s="47" t="s">
        <v>6308</v>
      </c>
      <c r="L1037" s="48" t="s">
        <v>6309</v>
      </c>
      <c r="M1037" s="48">
        <v>472229</v>
      </c>
      <c r="N1037" s="48">
        <v>645309</v>
      </c>
      <c r="O1037" s="64"/>
      <c r="P1037" s="64"/>
      <c r="Q1037" s="45">
        <f t="shared" si="30"/>
        <v>0</v>
      </c>
      <c r="R1037" s="66"/>
      <c r="S1037" s="4" t="str">
        <f t="shared" si="31"/>
        <v/>
      </c>
    </row>
    <row r="1038" spans="1:19" x14ac:dyDescent="0.25">
      <c r="A1038" s="46">
        <v>1024</v>
      </c>
      <c r="B1038" s="46">
        <v>50058043</v>
      </c>
      <c r="C1038" s="46"/>
      <c r="D1038" s="46">
        <v>123934</v>
      </c>
      <c r="E1038" s="47" t="s">
        <v>9</v>
      </c>
      <c r="F1038" s="47" t="s">
        <v>60</v>
      </c>
      <c r="G1038" s="47" t="s">
        <v>9308</v>
      </c>
      <c r="H1038" s="48">
        <v>5061</v>
      </c>
      <c r="I1038" s="47" t="s">
        <v>1552</v>
      </c>
      <c r="J1038" s="48">
        <v>24628</v>
      </c>
      <c r="K1038" s="47" t="s">
        <v>1684</v>
      </c>
      <c r="L1038" s="48">
        <v>31</v>
      </c>
      <c r="M1038" s="55">
        <v>468253.95</v>
      </c>
      <c r="N1038" s="55">
        <v>631819.02</v>
      </c>
      <c r="O1038" s="64"/>
      <c r="P1038" s="64"/>
      <c r="Q1038" s="45">
        <f t="shared" si="30"/>
        <v>0</v>
      </c>
      <c r="R1038" s="66"/>
      <c r="S1038" s="4" t="str">
        <f t="shared" si="31"/>
        <v/>
      </c>
    </row>
    <row r="1039" spans="1:19" x14ac:dyDescent="0.25">
      <c r="A1039" s="46">
        <v>1025</v>
      </c>
      <c r="B1039" s="46">
        <v>3355184</v>
      </c>
      <c r="C1039" s="46" t="s">
        <v>86</v>
      </c>
      <c r="D1039" s="46" t="s">
        <v>87</v>
      </c>
      <c r="E1039" s="47" t="s">
        <v>9</v>
      </c>
      <c r="F1039" s="47" t="s">
        <v>60</v>
      </c>
      <c r="G1039" s="47" t="s">
        <v>82</v>
      </c>
      <c r="H1039" s="48" t="s">
        <v>88</v>
      </c>
      <c r="I1039" s="47" t="s">
        <v>83</v>
      </c>
      <c r="J1039" s="48" t="s">
        <v>89</v>
      </c>
      <c r="K1039" s="47" t="s">
        <v>84</v>
      </c>
      <c r="L1039" s="48" t="s">
        <v>85</v>
      </c>
      <c r="M1039" s="48">
        <v>471418</v>
      </c>
      <c r="N1039" s="48">
        <v>640477</v>
      </c>
      <c r="O1039" s="64"/>
      <c r="P1039" s="64"/>
      <c r="Q1039" s="45">
        <f t="shared" ref="Q1039:Q1102" si="32">ROUND((O1039+12*P1039)*1.23,2)</f>
        <v>0</v>
      </c>
      <c r="R1039" s="66"/>
      <c r="S1039" s="4" t="str">
        <f t="shared" ref="S1039:S1102" si="33">IF((COUNTBLANK(O1039:P1039)+COUNTBLANK(R1039))=3,"",IF((COUNTBLANK(O1039:P1039)+COUNTBLANK(R1039))&lt;&gt;0," Błąd: nie wszystkie wartości wypełnione.","")&amp;IF(P1039&gt;200," Błąd: abonament przekracza 200 zł.",""))</f>
        <v/>
      </c>
    </row>
    <row r="1040" spans="1:19" x14ac:dyDescent="0.25">
      <c r="A1040" s="42">
        <v>1026</v>
      </c>
      <c r="B1040" s="46">
        <v>3869248</v>
      </c>
      <c r="C1040" s="46" t="s">
        <v>7941</v>
      </c>
      <c r="D1040" s="46" t="s">
        <v>7942</v>
      </c>
      <c r="E1040" s="47" t="s">
        <v>9</v>
      </c>
      <c r="F1040" s="47" t="s">
        <v>17</v>
      </c>
      <c r="G1040" s="47" t="s">
        <v>17</v>
      </c>
      <c r="H1040" s="48" t="s">
        <v>7939</v>
      </c>
      <c r="I1040" s="47" t="s">
        <v>17</v>
      </c>
      <c r="J1040" s="48" t="s">
        <v>658</v>
      </c>
      <c r="K1040" s="47" t="s">
        <v>654</v>
      </c>
      <c r="L1040" s="48">
        <v>4</v>
      </c>
      <c r="M1040" s="51">
        <v>520223</v>
      </c>
      <c r="N1040" s="51">
        <v>547377</v>
      </c>
      <c r="O1040" s="64"/>
      <c r="P1040" s="64"/>
      <c r="Q1040" s="45">
        <f t="shared" si="32"/>
        <v>0</v>
      </c>
      <c r="R1040" s="66"/>
      <c r="S1040" s="4" t="str">
        <f t="shared" si="33"/>
        <v/>
      </c>
    </row>
    <row r="1041" spans="1:19" x14ac:dyDescent="0.25">
      <c r="A1041" s="46">
        <v>1027</v>
      </c>
      <c r="B1041" s="46">
        <v>3876977</v>
      </c>
      <c r="C1041" s="46" t="s">
        <v>9560</v>
      </c>
      <c r="D1041" s="46" t="s">
        <v>9561</v>
      </c>
      <c r="E1041" s="47" t="s">
        <v>9</v>
      </c>
      <c r="F1041" s="47" t="s">
        <v>17</v>
      </c>
      <c r="G1041" s="47" t="s">
        <v>17</v>
      </c>
      <c r="H1041" s="48" t="s">
        <v>7939</v>
      </c>
      <c r="I1041" s="47" t="s">
        <v>17</v>
      </c>
      <c r="J1041" s="48" t="s">
        <v>8543</v>
      </c>
      <c r="K1041" s="47" t="s">
        <v>8539</v>
      </c>
      <c r="L1041" s="48">
        <v>10</v>
      </c>
      <c r="M1041" s="48">
        <v>516911</v>
      </c>
      <c r="N1041" s="48">
        <v>551767</v>
      </c>
      <c r="O1041" s="64"/>
      <c r="P1041" s="64"/>
      <c r="Q1041" s="45">
        <f t="shared" si="32"/>
        <v>0</v>
      </c>
      <c r="R1041" s="66"/>
      <c r="S1041" s="4" t="str">
        <f t="shared" si="33"/>
        <v/>
      </c>
    </row>
    <row r="1042" spans="1:19" x14ac:dyDescent="0.25">
      <c r="A1042" s="46">
        <v>1028</v>
      </c>
      <c r="B1042" s="46">
        <v>3877029</v>
      </c>
      <c r="C1042" s="46" t="s">
        <v>9533</v>
      </c>
      <c r="D1042" s="46" t="s">
        <v>9534</v>
      </c>
      <c r="E1042" s="47" t="s">
        <v>9</v>
      </c>
      <c r="F1042" s="47" t="s">
        <v>17</v>
      </c>
      <c r="G1042" s="47" t="s">
        <v>17</v>
      </c>
      <c r="H1042" s="48" t="s">
        <v>7939</v>
      </c>
      <c r="I1042" s="47" t="s">
        <v>17</v>
      </c>
      <c r="J1042" s="48" t="s">
        <v>9535</v>
      </c>
      <c r="K1042" s="47" t="s">
        <v>9532</v>
      </c>
      <c r="L1042" s="48">
        <v>4</v>
      </c>
      <c r="M1042" s="48">
        <v>517887</v>
      </c>
      <c r="N1042" s="48">
        <v>546123</v>
      </c>
      <c r="O1042" s="64"/>
      <c r="P1042" s="64"/>
      <c r="Q1042" s="45">
        <f t="shared" si="32"/>
        <v>0</v>
      </c>
      <c r="R1042" s="66"/>
      <c r="S1042" s="4" t="str">
        <f t="shared" si="33"/>
        <v/>
      </c>
    </row>
    <row r="1043" spans="1:19" x14ac:dyDescent="0.25">
      <c r="A1043" s="46">
        <v>1029</v>
      </c>
      <c r="B1043" s="46">
        <v>3869630</v>
      </c>
      <c r="C1043" s="46" t="s">
        <v>7948</v>
      </c>
      <c r="D1043" s="46" t="s">
        <v>7949</v>
      </c>
      <c r="E1043" s="47" t="s">
        <v>9</v>
      </c>
      <c r="F1043" s="47" t="s">
        <v>17</v>
      </c>
      <c r="G1043" s="47" t="s">
        <v>17</v>
      </c>
      <c r="H1043" s="48" t="s">
        <v>7939</v>
      </c>
      <c r="I1043" s="47" t="s">
        <v>17</v>
      </c>
      <c r="J1043" s="48" t="s">
        <v>7950</v>
      </c>
      <c r="K1043" s="47" t="s">
        <v>7947</v>
      </c>
      <c r="L1043" s="48">
        <v>2</v>
      </c>
      <c r="M1043" s="48">
        <v>519577</v>
      </c>
      <c r="N1043" s="48">
        <v>547396</v>
      </c>
      <c r="O1043" s="64"/>
      <c r="P1043" s="64"/>
      <c r="Q1043" s="45">
        <f t="shared" si="32"/>
        <v>0</v>
      </c>
      <c r="R1043" s="66"/>
      <c r="S1043" s="4" t="str">
        <f t="shared" si="33"/>
        <v/>
      </c>
    </row>
    <row r="1044" spans="1:19" x14ac:dyDescent="0.25">
      <c r="A1044" s="46">
        <v>1030</v>
      </c>
      <c r="B1044" s="46">
        <v>3875619</v>
      </c>
      <c r="C1044" s="46" t="s">
        <v>9517</v>
      </c>
      <c r="D1044" s="46" t="s">
        <v>9518</v>
      </c>
      <c r="E1044" s="47" t="s">
        <v>9</v>
      </c>
      <c r="F1044" s="47" t="s">
        <v>17</v>
      </c>
      <c r="G1044" s="47" t="s">
        <v>17</v>
      </c>
      <c r="H1044" s="48" t="s">
        <v>7939</v>
      </c>
      <c r="I1044" s="47" t="s">
        <v>17</v>
      </c>
      <c r="J1044" s="48" t="s">
        <v>9519</v>
      </c>
      <c r="K1044" s="47" t="s">
        <v>9516</v>
      </c>
      <c r="L1044" s="48">
        <v>30</v>
      </c>
      <c r="M1044" s="48">
        <v>514671</v>
      </c>
      <c r="N1044" s="48">
        <v>544216</v>
      </c>
      <c r="O1044" s="64"/>
      <c r="P1044" s="64"/>
      <c r="Q1044" s="45">
        <f t="shared" si="32"/>
        <v>0</v>
      </c>
      <c r="R1044" s="66"/>
      <c r="S1044" s="4" t="str">
        <f t="shared" si="33"/>
        <v/>
      </c>
    </row>
    <row r="1045" spans="1:19" x14ac:dyDescent="0.25">
      <c r="A1045" s="42">
        <v>1031</v>
      </c>
      <c r="B1045" s="46">
        <v>3876758</v>
      </c>
      <c r="C1045" s="46" t="s">
        <v>7937</v>
      </c>
      <c r="D1045" s="46" t="s">
        <v>7938</v>
      </c>
      <c r="E1045" s="47" t="s">
        <v>9</v>
      </c>
      <c r="F1045" s="47" t="s">
        <v>17</v>
      </c>
      <c r="G1045" s="47" t="s">
        <v>17</v>
      </c>
      <c r="H1045" s="48" t="s">
        <v>7939</v>
      </c>
      <c r="I1045" s="47" t="s">
        <v>17</v>
      </c>
      <c r="J1045" s="48" t="s">
        <v>7940</v>
      </c>
      <c r="K1045" s="47" t="s">
        <v>7936</v>
      </c>
      <c r="L1045" s="48">
        <v>7</v>
      </c>
      <c r="M1045" s="48">
        <v>521898</v>
      </c>
      <c r="N1045" s="48">
        <v>547223</v>
      </c>
      <c r="O1045" s="64"/>
      <c r="P1045" s="64"/>
      <c r="Q1045" s="45">
        <f t="shared" si="32"/>
        <v>0</v>
      </c>
      <c r="R1045" s="66"/>
      <c r="S1045" s="4" t="str">
        <f t="shared" si="33"/>
        <v/>
      </c>
    </row>
    <row r="1046" spans="1:19" x14ac:dyDescent="0.25">
      <c r="A1046" s="46">
        <v>1032</v>
      </c>
      <c r="B1046" s="46">
        <v>3877616</v>
      </c>
      <c r="C1046" s="46" t="s">
        <v>9568</v>
      </c>
      <c r="D1046" s="46" t="s">
        <v>9569</v>
      </c>
      <c r="E1046" s="47" t="s">
        <v>9</v>
      </c>
      <c r="F1046" s="47" t="s">
        <v>17</v>
      </c>
      <c r="G1046" s="47" t="s">
        <v>17</v>
      </c>
      <c r="H1046" s="48" t="s">
        <v>7939</v>
      </c>
      <c r="I1046" s="47" t="s">
        <v>17</v>
      </c>
      <c r="J1046" s="48" t="s">
        <v>9570</v>
      </c>
      <c r="K1046" s="47" t="s">
        <v>9567</v>
      </c>
      <c r="L1046" s="48">
        <v>15</v>
      </c>
      <c r="M1046" s="48">
        <v>523675</v>
      </c>
      <c r="N1046" s="48">
        <v>549169</v>
      </c>
      <c r="O1046" s="64"/>
      <c r="P1046" s="64"/>
      <c r="Q1046" s="45">
        <f t="shared" si="32"/>
        <v>0</v>
      </c>
      <c r="R1046" s="66"/>
      <c r="S1046" s="4" t="str">
        <f t="shared" si="33"/>
        <v/>
      </c>
    </row>
    <row r="1047" spans="1:19" x14ac:dyDescent="0.25">
      <c r="A1047" s="46">
        <v>1033</v>
      </c>
      <c r="B1047" s="46">
        <v>3869278</v>
      </c>
      <c r="C1047" s="46" t="s">
        <v>7944</v>
      </c>
      <c r="D1047" s="46" t="s">
        <v>7945</v>
      </c>
      <c r="E1047" s="47" t="s">
        <v>9</v>
      </c>
      <c r="F1047" s="47" t="s">
        <v>17</v>
      </c>
      <c r="G1047" s="47" t="s">
        <v>17</v>
      </c>
      <c r="H1047" s="48" t="s">
        <v>7939</v>
      </c>
      <c r="I1047" s="47" t="s">
        <v>17</v>
      </c>
      <c r="J1047" s="48" t="s">
        <v>7946</v>
      </c>
      <c r="K1047" s="47" t="s">
        <v>7943</v>
      </c>
      <c r="L1047" s="48">
        <v>2</v>
      </c>
      <c r="M1047" s="48">
        <v>520028</v>
      </c>
      <c r="N1047" s="48">
        <v>547491</v>
      </c>
      <c r="O1047" s="64"/>
      <c r="P1047" s="64"/>
      <c r="Q1047" s="45">
        <f t="shared" si="32"/>
        <v>0</v>
      </c>
      <c r="R1047" s="66"/>
      <c r="S1047" s="4" t="str">
        <f t="shared" si="33"/>
        <v/>
      </c>
    </row>
    <row r="1048" spans="1:19" x14ac:dyDescent="0.25">
      <c r="A1048" s="46">
        <v>1034</v>
      </c>
      <c r="B1048" s="46">
        <v>10167487</v>
      </c>
      <c r="C1048" s="46"/>
      <c r="D1048" s="46">
        <v>131996</v>
      </c>
      <c r="E1048" s="47" t="s">
        <v>9</v>
      </c>
      <c r="F1048" s="47" t="s">
        <v>10</v>
      </c>
      <c r="G1048" s="47" t="s">
        <v>9112</v>
      </c>
      <c r="H1048" s="48">
        <v>559990</v>
      </c>
      <c r="I1048" s="47" t="s">
        <v>9113</v>
      </c>
      <c r="J1048" s="48">
        <v>99999</v>
      </c>
      <c r="K1048" s="47"/>
      <c r="L1048" s="48">
        <v>23</v>
      </c>
      <c r="M1048" s="48">
        <v>538827</v>
      </c>
      <c r="N1048" s="48">
        <v>555202</v>
      </c>
      <c r="O1048" s="64"/>
      <c r="P1048" s="64"/>
      <c r="Q1048" s="45">
        <f t="shared" si="32"/>
        <v>0</v>
      </c>
      <c r="R1048" s="66"/>
      <c r="S1048" s="4" t="str">
        <f t="shared" si="33"/>
        <v/>
      </c>
    </row>
    <row r="1049" spans="1:19" x14ac:dyDescent="0.25">
      <c r="A1049" s="46">
        <v>1035</v>
      </c>
      <c r="B1049" s="46">
        <v>3378080</v>
      </c>
      <c r="C1049" s="46" t="s">
        <v>9537</v>
      </c>
      <c r="D1049" s="46" t="s">
        <v>9538</v>
      </c>
      <c r="E1049" s="47" t="s">
        <v>9</v>
      </c>
      <c r="F1049" s="47" t="s">
        <v>10</v>
      </c>
      <c r="G1049" s="47" t="s">
        <v>2802</v>
      </c>
      <c r="H1049" s="48" t="s">
        <v>9539</v>
      </c>
      <c r="I1049" s="47" t="s">
        <v>9536</v>
      </c>
      <c r="J1049" s="48" t="s">
        <v>73</v>
      </c>
      <c r="K1049" s="47" t="s">
        <v>1</v>
      </c>
      <c r="L1049" s="48">
        <v>17</v>
      </c>
      <c r="M1049" s="48">
        <v>518820</v>
      </c>
      <c r="N1049" s="48">
        <v>565880</v>
      </c>
      <c r="O1049" s="64"/>
      <c r="P1049" s="64"/>
      <c r="Q1049" s="45">
        <f t="shared" si="32"/>
        <v>0</v>
      </c>
      <c r="R1049" s="66"/>
      <c r="S1049" s="4" t="str">
        <f t="shared" si="33"/>
        <v/>
      </c>
    </row>
    <row r="1050" spans="1:19" x14ac:dyDescent="0.25">
      <c r="A1050" s="42">
        <v>1036</v>
      </c>
      <c r="B1050" s="46">
        <v>3379250</v>
      </c>
      <c r="C1050" s="46" t="s">
        <v>9542</v>
      </c>
      <c r="D1050" s="46" t="s">
        <v>9543</v>
      </c>
      <c r="E1050" s="47" t="s">
        <v>9</v>
      </c>
      <c r="F1050" s="47" t="s">
        <v>10</v>
      </c>
      <c r="G1050" s="47" t="s">
        <v>9540</v>
      </c>
      <c r="H1050" s="48" t="s">
        <v>9544</v>
      </c>
      <c r="I1050" s="47" t="s">
        <v>9540</v>
      </c>
      <c r="J1050" s="48" t="s">
        <v>9545</v>
      </c>
      <c r="K1050" s="47" t="s">
        <v>9541</v>
      </c>
      <c r="L1050" s="48">
        <v>12</v>
      </c>
      <c r="M1050" s="48">
        <v>533379</v>
      </c>
      <c r="N1050" s="48">
        <v>534293</v>
      </c>
      <c r="O1050" s="64"/>
      <c r="P1050" s="64"/>
      <c r="Q1050" s="45">
        <f t="shared" si="32"/>
        <v>0</v>
      </c>
      <c r="R1050" s="66"/>
      <c r="S1050" s="4" t="str">
        <f t="shared" si="33"/>
        <v/>
      </c>
    </row>
    <row r="1051" spans="1:19" x14ac:dyDescent="0.25">
      <c r="A1051" s="46">
        <v>1037</v>
      </c>
      <c r="B1051" s="46">
        <v>3381910</v>
      </c>
      <c r="C1051" s="46" t="s">
        <v>9574</v>
      </c>
      <c r="D1051" s="46" t="s">
        <v>9575</v>
      </c>
      <c r="E1051" s="47" t="s">
        <v>9</v>
      </c>
      <c r="F1051" s="47" t="s">
        <v>10</v>
      </c>
      <c r="G1051" s="47" t="s">
        <v>3915</v>
      </c>
      <c r="H1051" s="48" t="s">
        <v>9576</v>
      </c>
      <c r="I1051" s="47" t="s">
        <v>9573</v>
      </c>
      <c r="J1051" s="48" t="s">
        <v>73</v>
      </c>
      <c r="K1051" s="47" t="s">
        <v>1</v>
      </c>
      <c r="L1051" s="48">
        <v>8</v>
      </c>
      <c r="M1051" s="48">
        <v>517772</v>
      </c>
      <c r="N1051" s="48">
        <v>578313</v>
      </c>
      <c r="O1051" s="64"/>
      <c r="P1051" s="64"/>
      <c r="Q1051" s="45">
        <f t="shared" si="32"/>
        <v>0</v>
      </c>
      <c r="R1051" s="66"/>
      <c r="S1051" s="4" t="str">
        <f t="shared" si="33"/>
        <v/>
      </c>
    </row>
    <row r="1052" spans="1:19" x14ac:dyDescent="0.25">
      <c r="A1052" s="46">
        <v>1038</v>
      </c>
      <c r="B1052" s="46">
        <v>3381290</v>
      </c>
      <c r="C1052" s="46" t="s">
        <v>3917</v>
      </c>
      <c r="D1052" s="46" t="s">
        <v>3918</v>
      </c>
      <c r="E1052" s="47" t="s">
        <v>9</v>
      </c>
      <c r="F1052" s="47" t="s">
        <v>10</v>
      </c>
      <c r="G1052" s="47" t="s">
        <v>3915</v>
      </c>
      <c r="H1052" s="48" t="s">
        <v>3919</v>
      </c>
      <c r="I1052" s="47" t="s">
        <v>3916</v>
      </c>
      <c r="J1052" s="48" t="s">
        <v>73</v>
      </c>
      <c r="K1052" s="47" t="s">
        <v>1</v>
      </c>
      <c r="L1052" s="48" t="s">
        <v>3137</v>
      </c>
      <c r="M1052" s="48">
        <v>521953</v>
      </c>
      <c r="N1052" s="48">
        <v>567698</v>
      </c>
      <c r="O1052" s="64"/>
      <c r="P1052" s="64"/>
      <c r="Q1052" s="45">
        <f t="shared" si="32"/>
        <v>0</v>
      </c>
      <c r="R1052" s="66"/>
      <c r="S1052" s="4" t="str">
        <f t="shared" si="33"/>
        <v/>
      </c>
    </row>
    <row r="1053" spans="1:19" x14ac:dyDescent="0.25">
      <c r="A1053" s="46">
        <v>1039</v>
      </c>
      <c r="B1053" s="46">
        <v>8313207</v>
      </c>
      <c r="C1053" s="46" t="s">
        <v>9578</v>
      </c>
      <c r="D1053" s="46" t="s">
        <v>9579</v>
      </c>
      <c r="E1053" s="47" t="s">
        <v>9</v>
      </c>
      <c r="F1053" s="47" t="s">
        <v>10</v>
      </c>
      <c r="G1053" s="47" t="s">
        <v>3915</v>
      </c>
      <c r="H1053" s="48" t="s">
        <v>9580</v>
      </c>
      <c r="I1053" s="47" t="s">
        <v>9577</v>
      </c>
      <c r="J1053" s="48" t="s">
        <v>197</v>
      </c>
      <c r="K1053" s="47" t="s">
        <v>26</v>
      </c>
      <c r="L1053" s="48">
        <v>2</v>
      </c>
      <c r="M1053" s="48">
        <v>520453</v>
      </c>
      <c r="N1053" s="48">
        <v>575547</v>
      </c>
      <c r="O1053" s="64"/>
      <c r="P1053" s="64"/>
      <c r="Q1053" s="45">
        <f t="shared" si="32"/>
        <v>0</v>
      </c>
      <c r="R1053" s="66"/>
      <c r="S1053" s="4" t="str">
        <f t="shared" si="33"/>
        <v/>
      </c>
    </row>
    <row r="1054" spans="1:19" x14ac:dyDescent="0.25">
      <c r="A1054" s="46">
        <v>1040</v>
      </c>
      <c r="B1054" s="46">
        <v>7719360</v>
      </c>
      <c r="C1054" s="46" t="s">
        <v>9552</v>
      </c>
      <c r="D1054" s="46" t="s">
        <v>9553</v>
      </c>
      <c r="E1054" s="47" t="s">
        <v>9</v>
      </c>
      <c r="F1054" s="47" t="s">
        <v>10</v>
      </c>
      <c r="G1054" s="47" t="s">
        <v>9509</v>
      </c>
      <c r="H1054" s="48" t="s">
        <v>9554</v>
      </c>
      <c r="I1054" s="47" t="s">
        <v>9550</v>
      </c>
      <c r="J1054" s="48" t="s">
        <v>9555</v>
      </c>
      <c r="K1054" s="47" t="s">
        <v>9551</v>
      </c>
      <c r="L1054" s="48" t="s">
        <v>18</v>
      </c>
      <c r="M1054" s="48">
        <v>509153</v>
      </c>
      <c r="N1054" s="48">
        <v>549729</v>
      </c>
      <c r="O1054" s="64"/>
      <c r="P1054" s="64"/>
      <c r="Q1054" s="45">
        <f t="shared" si="32"/>
        <v>0</v>
      </c>
      <c r="R1054" s="66"/>
      <c r="S1054" s="4" t="str">
        <f t="shared" si="33"/>
        <v/>
      </c>
    </row>
    <row r="1055" spans="1:19" x14ac:dyDescent="0.25">
      <c r="A1055" s="42">
        <v>1041</v>
      </c>
      <c r="B1055" s="46">
        <v>3386542</v>
      </c>
      <c r="C1055" s="46" t="s">
        <v>9512</v>
      </c>
      <c r="D1055" s="46" t="s">
        <v>9513</v>
      </c>
      <c r="E1055" s="47" t="s">
        <v>9</v>
      </c>
      <c r="F1055" s="47" t="s">
        <v>10</v>
      </c>
      <c r="G1055" s="47" t="s">
        <v>9509</v>
      </c>
      <c r="H1055" s="48" t="s">
        <v>9514</v>
      </c>
      <c r="I1055" s="47" t="s">
        <v>9510</v>
      </c>
      <c r="J1055" s="48" t="s">
        <v>9515</v>
      </c>
      <c r="K1055" s="47" t="s">
        <v>9511</v>
      </c>
      <c r="L1055" s="48">
        <v>65</v>
      </c>
      <c r="M1055" s="48">
        <v>512811</v>
      </c>
      <c r="N1055" s="48">
        <v>550620</v>
      </c>
      <c r="O1055" s="64"/>
      <c r="P1055" s="64"/>
      <c r="Q1055" s="45">
        <f t="shared" si="32"/>
        <v>0</v>
      </c>
      <c r="R1055" s="66"/>
      <c r="S1055" s="4" t="str">
        <f t="shared" si="33"/>
        <v/>
      </c>
    </row>
    <row r="1056" spans="1:19" x14ac:dyDescent="0.25">
      <c r="A1056" s="46">
        <v>1042</v>
      </c>
      <c r="B1056" s="46">
        <v>8652856</v>
      </c>
      <c r="C1056" s="46" t="s">
        <v>9632</v>
      </c>
      <c r="D1056" s="46" t="s">
        <v>9633</v>
      </c>
      <c r="E1056" s="47" t="s">
        <v>9</v>
      </c>
      <c r="F1056" s="47" t="s">
        <v>10</v>
      </c>
      <c r="G1056" s="47" t="s">
        <v>9631</v>
      </c>
      <c r="H1056" s="48" t="s">
        <v>9634</v>
      </c>
      <c r="I1056" s="47" t="s">
        <v>9631</v>
      </c>
      <c r="J1056" s="48" t="s">
        <v>781</v>
      </c>
      <c r="K1056" s="47" t="s">
        <v>777</v>
      </c>
      <c r="L1056" s="48">
        <v>1</v>
      </c>
      <c r="M1056" s="48">
        <v>511290</v>
      </c>
      <c r="N1056" s="48">
        <v>541455</v>
      </c>
      <c r="O1056" s="64"/>
      <c r="P1056" s="64"/>
      <c r="Q1056" s="45">
        <f t="shared" si="32"/>
        <v>0</v>
      </c>
      <c r="R1056" s="66"/>
      <c r="S1056" s="4" t="str">
        <f t="shared" si="33"/>
        <v/>
      </c>
    </row>
    <row r="1057" spans="1:19" x14ac:dyDescent="0.25">
      <c r="A1057" s="46">
        <v>1043</v>
      </c>
      <c r="B1057" s="46">
        <v>3393076</v>
      </c>
      <c r="C1057" s="46" t="s">
        <v>9522</v>
      </c>
      <c r="D1057" s="46" t="s">
        <v>9523</v>
      </c>
      <c r="E1057" s="47" t="s">
        <v>9</v>
      </c>
      <c r="F1057" s="47" t="s">
        <v>10</v>
      </c>
      <c r="G1057" s="47" t="s">
        <v>9520</v>
      </c>
      <c r="H1057" s="48" t="s">
        <v>9524</v>
      </c>
      <c r="I1057" s="47" t="s">
        <v>9520</v>
      </c>
      <c r="J1057" s="48" t="s">
        <v>9525</v>
      </c>
      <c r="K1057" s="47" t="s">
        <v>9521</v>
      </c>
      <c r="L1057" s="48">
        <v>1</v>
      </c>
      <c r="M1057" s="48">
        <v>524098</v>
      </c>
      <c r="N1057" s="48">
        <v>532435</v>
      </c>
      <c r="O1057" s="64"/>
      <c r="P1057" s="64"/>
      <c r="Q1057" s="45">
        <f t="shared" si="32"/>
        <v>0</v>
      </c>
      <c r="R1057" s="66"/>
      <c r="S1057" s="4" t="str">
        <f t="shared" si="33"/>
        <v/>
      </c>
    </row>
    <row r="1058" spans="1:19" x14ac:dyDescent="0.25">
      <c r="A1058" s="46">
        <v>1044</v>
      </c>
      <c r="B1058" s="46">
        <v>3393360</v>
      </c>
      <c r="C1058" s="46" t="s">
        <v>9528</v>
      </c>
      <c r="D1058" s="46" t="s">
        <v>9529</v>
      </c>
      <c r="E1058" s="47" t="s">
        <v>9</v>
      </c>
      <c r="F1058" s="47" t="s">
        <v>10</v>
      </c>
      <c r="G1058" s="47" t="s">
        <v>9520</v>
      </c>
      <c r="H1058" s="48" t="s">
        <v>9530</v>
      </c>
      <c r="I1058" s="47" t="s">
        <v>9526</v>
      </c>
      <c r="J1058" s="48" t="s">
        <v>9531</v>
      </c>
      <c r="K1058" s="47" t="s">
        <v>9527</v>
      </c>
      <c r="L1058" s="48">
        <v>1</v>
      </c>
      <c r="M1058" s="48">
        <v>520033</v>
      </c>
      <c r="N1058" s="48">
        <v>538857</v>
      </c>
      <c r="O1058" s="64"/>
      <c r="P1058" s="64"/>
      <c r="Q1058" s="45">
        <f t="shared" si="32"/>
        <v>0</v>
      </c>
      <c r="R1058" s="66"/>
      <c r="S1058" s="4" t="str">
        <f t="shared" si="33"/>
        <v/>
      </c>
    </row>
    <row r="1059" spans="1:19" x14ac:dyDescent="0.25">
      <c r="A1059" s="46">
        <v>1045</v>
      </c>
      <c r="B1059" s="46">
        <v>9633268</v>
      </c>
      <c r="C1059" s="46" t="s">
        <v>3912</v>
      </c>
      <c r="D1059" s="46" t="s">
        <v>3913</v>
      </c>
      <c r="E1059" s="47" t="s">
        <v>9</v>
      </c>
      <c r="F1059" s="47" t="s">
        <v>10</v>
      </c>
      <c r="G1059" s="47" t="s">
        <v>17</v>
      </c>
      <c r="H1059" s="48" t="s">
        <v>3914</v>
      </c>
      <c r="I1059" s="47" t="s">
        <v>17</v>
      </c>
      <c r="J1059" s="48" t="s">
        <v>73</v>
      </c>
      <c r="K1059" s="47" t="s">
        <v>3911</v>
      </c>
      <c r="L1059" s="48" t="s">
        <v>1974</v>
      </c>
      <c r="M1059" s="48">
        <v>520481</v>
      </c>
      <c r="N1059" s="48">
        <v>546392</v>
      </c>
      <c r="O1059" s="64"/>
      <c r="P1059" s="64"/>
      <c r="Q1059" s="45">
        <f t="shared" si="32"/>
        <v>0</v>
      </c>
      <c r="R1059" s="66"/>
      <c r="S1059" s="4" t="str">
        <f t="shared" si="33"/>
        <v/>
      </c>
    </row>
    <row r="1060" spans="1:19" x14ac:dyDescent="0.25">
      <c r="A1060" s="42">
        <v>1046</v>
      </c>
      <c r="B1060" s="46">
        <v>3395590</v>
      </c>
      <c r="C1060" s="46" t="s">
        <v>9564</v>
      </c>
      <c r="D1060" s="46" t="s">
        <v>9565</v>
      </c>
      <c r="E1060" s="47" t="s">
        <v>9</v>
      </c>
      <c r="F1060" s="47" t="s">
        <v>10</v>
      </c>
      <c r="G1060" s="47" t="s">
        <v>9562</v>
      </c>
      <c r="H1060" s="48" t="s">
        <v>9566</v>
      </c>
      <c r="I1060" s="47" t="s">
        <v>9563</v>
      </c>
      <c r="J1060" s="48" t="s">
        <v>2524</v>
      </c>
      <c r="K1060" s="47" t="s">
        <v>2520</v>
      </c>
      <c r="L1060" s="48">
        <v>25</v>
      </c>
      <c r="M1060" s="48">
        <v>522565</v>
      </c>
      <c r="N1060" s="48">
        <v>554299</v>
      </c>
      <c r="O1060" s="64"/>
      <c r="P1060" s="64"/>
      <c r="Q1060" s="45">
        <f t="shared" si="32"/>
        <v>0</v>
      </c>
      <c r="R1060" s="66"/>
      <c r="S1060" s="4" t="str">
        <f t="shared" si="33"/>
        <v/>
      </c>
    </row>
    <row r="1061" spans="1:19" x14ac:dyDescent="0.25">
      <c r="A1061" s="46">
        <v>1047</v>
      </c>
      <c r="B1061" s="46">
        <v>3405789</v>
      </c>
      <c r="C1061" s="46" t="s">
        <v>9547</v>
      </c>
      <c r="D1061" s="46" t="s">
        <v>9548</v>
      </c>
      <c r="E1061" s="47" t="s">
        <v>9</v>
      </c>
      <c r="F1061" s="47" t="s">
        <v>10</v>
      </c>
      <c r="G1061" s="47" t="s">
        <v>9458</v>
      </c>
      <c r="H1061" s="48" t="s">
        <v>9549</v>
      </c>
      <c r="I1061" s="47" t="s">
        <v>9546</v>
      </c>
      <c r="J1061" s="48" t="s">
        <v>73</v>
      </c>
      <c r="K1061" s="47" t="s">
        <v>1</v>
      </c>
      <c r="L1061" s="48">
        <v>26</v>
      </c>
      <c r="M1061" s="48">
        <v>533270</v>
      </c>
      <c r="N1061" s="48">
        <v>565271</v>
      </c>
      <c r="O1061" s="64"/>
      <c r="P1061" s="64"/>
      <c r="Q1061" s="45">
        <f t="shared" si="32"/>
        <v>0</v>
      </c>
      <c r="R1061" s="66"/>
      <c r="S1061" s="4" t="str">
        <f t="shared" si="33"/>
        <v/>
      </c>
    </row>
    <row r="1062" spans="1:19" x14ac:dyDescent="0.25">
      <c r="A1062" s="46">
        <v>1048</v>
      </c>
      <c r="B1062" s="46">
        <v>3406114</v>
      </c>
      <c r="C1062" s="46" t="s">
        <v>9460</v>
      </c>
      <c r="D1062" s="46" t="s">
        <v>9461</v>
      </c>
      <c r="E1062" s="47" t="s">
        <v>9</v>
      </c>
      <c r="F1062" s="47" t="s">
        <v>10</v>
      </c>
      <c r="G1062" s="47" t="s">
        <v>9458</v>
      </c>
      <c r="H1062" s="48" t="s">
        <v>9462</v>
      </c>
      <c r="I1062" s="47" t="s">
        <v>9459</v>
      </c>
      <c r="J1062" s="48" t="s">
        <v>73</v>
      </c>
      <c r="K1062" s="47" t="s">
        <v>1</v>
      </c>
      <c r="L1062" s="48">
        <v>4</v>
      </c>
      <c r="M1062" s="48">
        <v>527824</v>
      </c>
      <c r="N1062" s="48">
        <v>562465</v>
      </c>
      <c r="O1062" s="64"/>
      <c r="P1062" s="64"/>
      <c r="Q1062" s="45">
        <f t="shared" si="32"/>
        <v>0</v>
      </c>
      <c r="R1062" s="66"/>
      <c r="S1062" s="4" t="str">
        <f t="shared" si="33"/>
        <v/>
      </c>
    </row>
    <row r="1063" spans="1:19" x14ac:dyDescent="0.25">
      <c r="A1063" s="46">
        <v>1049</v>
      </c>
      <c r="B1063" s="46">
        <v>122650</v>
      </c>
      <c r="C1063" s="46"/>
      <c r="D1063" s="46">
        <v>273181</v>
      </c>
      <c r="E1063" s="47" t="s">
        <v>9</v>
      </c>
      <c r="F1063" s="47" t="s">
        <v>748</v>
      </c>
      <c r="G1063" s="47" t="s">
        <v>749</v>
      </c>
      <c r="H1063" s="48" t="s">
        <v>9143</v>
      </c>
      <c r="I1063" s="47" t="s">
        <v>9141</v>
      </c>
      <c r="J1063" s="48" t="s">
        <v>73</v>
      </c>
      <c r="K1063" s="47" t="s">
        <v>1</v>
      </c>
      <c r="L1063" s="48" t="s">
        <v>9142</v>
      </c>
      <c r="M1063" s="53">
        <v>550811</v>
      </c>
      <c r="N1063" s="53">
        <v>570511</v>
      </c>
      <c r="O1063" s="64"/>
      <c r="P1063" s="64"/>
      <c r="Q1063" s="45">
        <f t="shared" si="32"/>
        <v>0</v>
      </c>
      <c r="R1063" s="66"/>
      <c r="S1063" s="4" t="str">
        <f t="shared" si="33"/>
        <v/>
      </c>
    </row>
    <row r="1064" spans="1:19" x14ac:dyDescent="0.25">
      <c r="A1064" s="46">
        <v>1050</v>
      </c>
      <c r="B1064" s="46">
        <v>7831503</v>
      </c>
      <c r="C1064" s="46" t="s">
        <v>751</v>
      </c>
      <c r="D1064" s="46" t="s">
        <v>752</v>
      </c>
      <c r="E1064" s="47" t="s">
        <v>9</v>
      </c>
      <c r="F1064" s="47" t="s">
        <v>748</v>
      </c>
      <c r="G1064" s="47" t="s">
        <v>749</v>
      </c>
      <c r="H1064" s="48" t="s">
        <v>753</v>
      </c>
      <c r="I1064" s="47" t="s">
        <v>750</v>
      </c>
      <c r="J1064" s="48" t="s">
        <v>73</v>
      </c>
      <c r="K1064" s="47" t="s">
        <v>1</v>
      </c>
      <c r="L1064" s="48">
        <v>13</v>
      </c>
      <c r="M1064" s="48">
        <v>539317</v>
      </c>
      <c r="N1064" s="48">
        <v>575685</v>
      </c>
      <c r="O1064" s="64"/>
      <c r="P1064" s="64"/>
      <c r="Q1064" s="45">
        <f t="shared" si="32"/>
        <v>0</v>
      </c>
      <c r="R1064" s="66"/>
      <c r="S1064" s="4" t="str">
        <f t="shared" si="33"/>
        <v/>
      </c>
    </row>
    <row r="1065" spans="1:19" x14ac:dyDescent="0.25">
      <c r="A1065" s="42">
        <v>1051</v>
      </c>
      <c r="B1065" s="46">
        <v>3394377</v>
      </c>
      <c r="C1065" s="46"/>
      <c r="D1065" s="46">
        <v>272418</v>
      </c>
      <c r="E1065" s="47" t="s">
        <v>9</v>
      </c>
      <c r="F1065" s="47" t="s">
        <v>9081</v>
      </c>
      <c r="G1065" s="47" t="s">
        <v>9432</v>
      </c>
      <c r="H1065" s="48">
        <v>920284</v>
      </c>
      <c r="I1065" s="47" t="s">
        <v>9432</v>
      </c>
      <c r="J1065" s="48">
        <v>36029</v>
      </c>
      <c r="K1065" s="47" t="s">
        <v>8013</v>
      </c>
      <c r="L1065" s="48">
        <v>28</v>
      </c>
      <c r="M1065" s="53">
        <v>476911</v>
      </c>
      <c r="N1065" s="53">
        <v>616806</v>
      </c>
      <c r="O1065" s="64"/>
      <c r="P1065" s="64"/>
      <c r="Q1065" s="45">
        <f t="shared" si="32"/>
        <v>0</v>
      </c>
      <c r="R1065" s="66"/>
      <c r="S1065" s="4" t="str">
        <f t="shared" si="33"/>
        <v/>
      </c>
    </row>
    <row r="1066" spans="1:19" x14ac:dyDescent="0.25">
      <c r="A1066" s="46">
        <v>1052</v>
      </c>
      <c r="B1066" s="46">
        <v>15788777</v>
      </c>
      <c r="C1066" s="46"/>
      <c r="D1066" s="46">
        <v>130638</v>
      </c>
      <c r="E1066" s="47" t="s">
        <v>9</v>
      </c>
      <c r="F1066" s="47" t="s">
        <v>9081</v>
      </c>
      <c r="G1066" s="47" t="s">
        <v>9082</v>
      </c>
      <c r="H1066" s="48">
        <v>5374</v>
      </c>
      <c r="I1066" s="47" t="s">
        <v>9082</v>
      </c>
      <c r="J1066" s="48">
        <v>24412</v>
      </c>
      <c r="K1066" s="47" t="s">
        <v>8244</v>
      </c>
      <c r="L1066" s="48">
        <v>26</v>
      </c>
      <c r="M1066" s="48">
        <v>471798</v>
      </c>
      <c r="N1066" s="48">
        <v>622887</v>
      </c>
      <c r="O1066" s="64"/>
      <c r="P1066" s="64"/>
      <c r="Q1066" s="45">
        <f t="shared" si="32"/>
        <v>0</v>
      </c>
      <c r="R1066" s="66"/>
      <c r="S1066" s="4" t="str">
        <f t="shared" si="33"/>
        <v/>
      </c>
    </row>
    <row r="1067" spans="1:19" x14ac:dyDescent="0.25">
      <c r="A1067" s="46">
        <v>1053</v>
      </c>
      <c r="B1067" s="46">
        <v>3476944</v>
      </c>
      <c r="C1067" s="46" t="s">
        <v>3467</v>
      </c>
      <c r="D1067" s="46" t="s">
        <v>3468</v>
      </c>
      <c r="E1067" s="47" t="s">
        <v>9</v>
      </c>
      <c r="F1067" s="47" t="s">
        <v>728</v>
      </c>
      <c r="G1067" s="47" t="s">
        <v>3457</v>
      </c>
      <c r="H1067" s="48" t="s">
        <v>3469</v>
      </c>
      <c r="I1067" s="47" t="s">
        <v>3466</v>
      </c>
      <c r="J1067" s="48" t="s">
        <v>73</v>
      </c>
      <c r="K1067" s="47" t="s">
        <v>1</v>
      </c>
      <c r="L1067" s="48">
        <v>41</v>
      </c>
      <c r="M1067" s="48">
        <v>635446</v>
      </c>
      <c r="N1067" s="48">
        <v>606742</v>
      </c>
      <c r="O1067" s="64"/>
      <c r="P1067" s="64"/>
      <c r="Q1067" s="45">
        <f t="shared" si="32"/>
        <v>0</v>
      </c>
      <c r="R1067" s="66"/>
      <c r="S1067" s="4" t="str">
        <f t="shared" si="33"/>
        <v/>
      </c>
    </row>
    <row r="1068" spans="1:19" x14ac:dyDescent="0.25">
      <c r="A1068" s="46">
        <v>1054</v>
      </c>
      <c r="B1068" s="46">
        <v>3476090</v>
      </c>
      <c r="C1068" s="46" t="s">
        <v>3463</v>
      </c>
      <c r="D1068" s="46" t="s">
        <v>3464</v>
      </c>
      <c r="E1068" s="47" t="s">
        <v>9</v>
      </c>
      <c r="F1068" s="47" t="s">
        <v>728</v>
      </c>
      <c r="G1068" s="47" t="s">
        <v>3457</v>
      </c>
      <c r="H1068" s="48" t="s">
        <v>3465</v>
      </c>
      <c r="I1068" s="47" t="s">
        <v>3462</v>
      </c>
      <c r="J1068" s="48" t="s">
        <v>73</v>
      </c>
      <c r="K1068" s="47" t="s">
        <v>1</v>
      </c>
      <c r="L1068" s="48">
        <v>47</v>
      </c>
      <c r="M1068" s="48">
        <v>636839</v>
      </c>
      <c r="N1068" s="48">
        <v>600871</v>
      </c>
      <c r="O1068" s="64"/>
      <c r="P1068" s="64"/>
      <c r="Q1068" s="45">
        <f t="shared" si="32"/>
        <v>0</v>
      </c>
      <c r="R1068" s="66"/>
      <c r="S1068" s="4" t="str">
        <f t="shared" si="33"/>
        <v/>
      </c>
    </row>
    <row r="1069" spans="1:19" x14ac:dyDescent="0.25">
      <c r="A1069" s="46">
        <v>1055</v>
      </c>
      <c r="B1069" s="46">
        <v>3475260</v>
      </c>
      <c r="C1069" s="46" t="s">
        <v>3459</v>
      </c>
      <c r="D1069" s="46" t="s">
        <v>3460</v>
      </c>
      <c r="E1069" s="47" t="s">
        <v>9</v>
      </c>
      <c r="F1069" s="47" t="s">
        <v>728</v>
      </c>
      <c r="G1069" s="47" t="s">
        <v>3457</v>
      </c>
      <c r="H1069" s="48" t="s">
        <v>3461</v>
      </c>
      <c r="I1069" s="47" t="s">
        <v>3458</v>
      </c>
      <c r="J1069" s="48" t="s">
        <v>73</v>
      </c>
      <c r="K1069" s="47" t="s">
        <v>1</v>
      </c>
      <c r="L1069" s="48">
        <v>15</v>
      </c>
      <c r="M1069" s="48">
        <v>619807</v>
      </c>
      <c r="N1069" s="48">
        <v>600386</v>
      </c>
      <c r="O1069" s="64"/>
      <c r="P1069" s="64"/>
      <c r="Q1069" s="45">
        <f t="shared" si="32"/>
        <v>0</v>
      </c>
      <c r="R1069" s="66"/>
      <c r="S1069" s="4" t="str">
        <f t="shared" si="33"/>
        <v/>
      </c>
    </row>
    <row r="1070" spans="1:19" x14ac:dyDescent="0.25">
      <c r="A1070" s="42">
        <v>1056</v>
      </c>
      <c r="B1070" s="46">
        <v>47079125</v>
      </c>
      <c r="C1070" s="46"/>
      <c r="D1070" s="46" t="s">
        <v>9318</v>
      </c>
      <c r="E1070" s="47" t="s">
        <v>9</v>
      </c>
      <c r="F1070" s="47" t="s">
        <v>728</v>
      </c>
      <c r="G1070" s="47" t="s">
        <v>3457</v>
      </c>
      <c r="H1070" s="48">
        <v>966270</v>
      </c>
      <c r="I1070" s="47" t="s">
        <v>3457</v>
      </c>
      <c r="J1070" s="48">
        <v>21970</v>
      </c>
      <c r="K1070" s="47" t="s">
        <v>26</v>
      </c>
      <c r="L1070" s="48">
        <v>4</v>
      </c>
      <c r="M1070" s="48">
        <v>600209</v>
      </c>
      <c r="N1070" s="48">
        <v>626634</v>
      </c>
      <c r="O1070" s="64"/>
      <c r="P1070" s="64"/>
      <c r="Q1070" s="45">
        <f t="shared" si="32"/>
        <v>0</v>
      </c>
      <c r="R1070" s="66"/>
      <c r="S1070" s="4" t="str">
        <f t="shared" si="33"/>
        <v/>
      </c>
    </row>
    <row r="1071" spans="1:19" x14ac:dyDescent="0.25">
      <c r="A1071" s="46">
        <v>1057</v>
      </c>
      <c r="B1071" s="46">
        <v>3474838</v>
      </c>
      <c r="C1071" s="46" t="s">
        <v>7823</v>
      </c>
      <c r="D1071" s="46" t="s">
        <v>7824</v>
      </c>
      <c r="E1071" s="47" t="s">
        <v>9</v>
      </c>
      <c r="F1071" s="47" t="s">
        <v>728</v>
      </c>
      <c r="G1071" s="47" t="s">
        <v>3457</v>
      </c>
      <c r="H1071" s="48" t="s">
        <v>7825</v>
      </c>
      <c r="I1071" s="47" t="s">
        <v>3457</v>
      </c>
      <c r="J1071" s="48" t="s">
        <v>197</v>
      </c>
      <c r="K1071" s="47" t="s">
        <v>26</v>
      </c>
      <c r="L1071" s="48" t="s">
        <v>765</v>
      </c>
      <c r="M1071" s="48">
        <v>626680</v>
      </c>
      <c r="N1071" s="48">
        <v>600221</v>
      </c>
      <c r="O1071" s="64"/>
      <c r="P1071" s="64"/>
      <c r="Q1071" s="45">
        <f t="shared" si="32"/>
        <v>0</v>
      </c>
      <c r="R1071" s="66"/>
      <c r="S1071" s="4" t="str">
        <f t="shared" si="33"/>
        <v/>
      </c>
    </row>
    <row r="1072" spans="1:19" x14ac:dyDescent="0.25">
      <c r="A1072" s="46">
        <v>1058</v>
      </c>
      <c r="B1072" s="46">
        <v>3478026</v>
      </c>
      <c r="C1072" s="46" t="s">
        <v>731</v>
      </c>
      <c r="D1072" s="46" t="s">
        <v>732</v>
      </c>
      <c r="E1072" s="47" t="s">
        <v>9</v>
      </c>
      <c r="F1072" s="47" t="s">
        <v>728</v>
      </c>
      <c r="G1072" s="47" t="s">
        <v>729</v>
      </c>
      <c r="H1072" s="48" t="s">
        <v>733</v>
      </c>
      <c r="I1072" s="47" t="s">
        <v>730</v>
      </c>
      <c r="J1072" s="48" t="s">
        <v>73</v>
      </c>
      <c r="K1072" s="47" t="s">
        <v>1</v>
      </c>
      <c r="L1072" s="48">
        <v>26</v>
      </c>
      <c r="M1072" s="48">
        <v>618403</v>
      </c>
      <c r="N1072" s="48">
        <v>577871</v>
      </c>
      <c r="O1072" s="64"/>
      <c r="P1072" s="64"/>
      <c r="Q1072" s="45">
        <f t="shared" si="32"/>
        <v>0</v>
      </c>
      <c r="R1072" s="66"/>
      <c r="S1072" s="4" t="str">
        <f t="shared" si="33"/>
        <v/>
      </c>
    </row>
    <row r="1073" spans="1:19" x14ac:dyDescent="0.25">
      <c r="A1073" s="46">
        <v>1059</v>
      </c>
      <c r="B1073" s="46">
        <v>28702426</v>
      </c>
      <c r="C1073" s="46"/>
      <c r="D1073" s="46">
        <v>123360</v>
      </c>
      <c r="E1073" s="47" t="s">
        <v>9</v>
      </c>
      <c r="F1073" s="47" t="s">
        <v>728</v>
      </c>
      <c r="G1073" s="47" t="s">
        <v>9378</v>
      </c>
      <c r="H1073" s="48">
        <v>510965</v>
      </c>
      <c r="I1073" s="47" t="s">
        <v>9379</v>
      </c>
      <c r="J1073" s="48">
        <v>99999</v>
      </c>
      <c r="K1073" s="47"/>
      <c r="L1073" s="48" t="s">
        <v>5910</v>
      </c>
      <c r="M1073" s="53">
        <v>598957</v>
      </c>
      <c r="N1073" s="53">
        <v>643064</v>
      </c>
      <c r="O1073" s="64"/>
      <c r="P1073" s="64"/>
      <c r="Q1073" s="45">
        <f t="shared" si="32"/>
        <v>0</v>
      </c>
      <c r="R1073" s="66"/>
      <c r="S1073" s="4" t="str">
        <f t="shared" si="33"/>
        <v/>
      </c>
    </row>
    <row r="1074" spans="1:19" x14ac:dyDescent="0.25">
      <c r="A1074" s="46">
        <v>1060</v>
      </c>
      <c r="B1074" s="46">
        <v>3482401</v>
      </c>
      <c r="C1074" s="46" t="s">
        <v>3654</v>
      </c>
      <c r="D1074" s="46" t="s">
        <v>3655</v>
      </c>
      <c r="E1074" s="47" t="s">
        <v>9</v>
      </c>
      <c r="F1074" s="47" t="s">
        <v>728</v>
      </c>
      <c r="G1074" s="47" t="s">
        <v>3652</v>
      </c>
      <c r="H1074" s="48" t="s">
        <v>3656</v>
      </c>
      <c r="I1074" s="47" t="s">
        <v>3653</v>
      </c>
      <c r="J1074" s="48" t="s">
        <v>73</v>
      </c>
      <c r="K1074" s="47" t="s">
        <v>1</v>
      </c>
      <c r="L1074" s="48">
        <v>11</v>
      </c>
      <c r="M1074" s="48">
        <v>568169</v>
      </c>
      <c r="N1074" s="48">
        <v>633101</v>
      </c>
      <c r="O1074" s="64"/>
      <c r="P1074" s="64"/>
      <c r="Q1074" s="45">
        <f t="shared" si="32"/>
        <v>0</v>
      </c>
      <c r="R1074" s="66"/>
      <c r="S1074" s="4" t="str">
        <f t="shared" si="33"/>
        <v/>
      </c>
    </row>
    <row r="1075" spans="1:19" x14ac:dyDescent="0.25">
      <c r="A1075" s="42">
        <v>1061</v>
      </c>
      <c r="B1075" s="46">
        <v>3483873</v>
      </c>
      <c r="C1075" s="46" t="s">
        <v>3663</v>
      </c>
      <c r="D1075" s="46" t="s">
        <v>3664</v>
      </c>
      <c r="E1075" s="47" t="s">
        <v>9</v>
      </c>
      <c r="F1075" s="47" t="s">
        <v>728</v>
      </c>
      <c r="G1075" s="47" t="s">
        <v>3652</v>
      </c>
      <c r="H1075" s="48" t="s">
        <v>3665</v>
      </c>
      <c r="I1075" s="47" t="s">
        <v>3661</v>
      </c>
      <c r="J1075" s="48" t="s">
        <v>73</v>
      </c>
      <c r="K1075" s="47" t="s">
        <v>1</v>
      </c>
      <c r="L1075" s="48" t="s">
        <v>3662</v>
      </c>
      <c r="M1075" s="48">
        <v>578222</v>
      </c>
      <c r="N1075" s="48">
        <v>632153</v>
      </c>
      <c r="O1075" s="64"/>
      <c r="P1075" s="64"/>
      <c r="Q1075" s="45">
        <f t="shared" si="32"/>
        <v>0</v>
      </c>
      <c r="R1075" s="66"/>
      <c r="S1075" s="4" t="str">
        <f t="shared" si="33"/>
        <v/>
      </c>
    </row>
    <row r="1076" spans="1:19" x14ac:dyDescent="0.25">
      <c r="A1076" s="46">
        <v>1062</v>
      </c>
      <c r="B1076" s="46">
        <v>3483231</v>
      </c>
      <c r="C1076" s="46" t="s">
        <v>3658</v>
      </c>
      <c r="D1076" s="46" t="s">
        <v>3659</v>
      </c>
      <c r="E1076" s="47" t="s">
        <v>9</v>
      </c>
      <c r="F1076" s="47" t="s">
        <v>728</v>
      </c>
      <c r="G1076" s="47" t="s">
        <v>3652</v>
      </c>
      <c r="H1076" s="48" t="s">
        <v>3660</v>
      </c>
      <c r="I1076" s="47" t="s">
        <v>3657</v>
      </c>
      <c r="J1076" s="48" t="s">
        <v>73</v>
      </c>
      <c r="K1076" s="47" t="s">
        <v>1</v>
      </c>
      <c r="L1076" s="48">
        <v>189</v>
      </c>
      <c r="M1076" s="48">
        <v>570094</v>
      </c>
      <c r="N1076" s="48">
        <v>628854</v>
      </c>
      <c r="O1076" s="64"/>
      <c r="P1076" s="64"/>
      <c r="Q1076" s="45">
        <f t="shared" si="32"/>
        <v>0</v>
      </c>
      <c r="R1076" s="66"/>
      <c r="S1076" s="4" t="str">
        <f t="shared" si="33"/>
        <v/>
      </c>
    </row>
    <row r="1077" spans="1:19" x14ac:dyDescent="0.25">
      <c r="A1077" s="46">
        <v>1063</v>
      </c>
      <c r="B1077" s="46">
        <v>23702691</v>
      </c>
      <c r="C1077" s="46"/>
      <c r="D1077" s="46">
        <v>14441</v>
      </c>
      <c r="E1077" s="47" t="s">
        <v>9</v>
      </c>
      <c r="F1077" s="47" t="s">
        <v>728</v>
      </c>
      <c r="G1077" s="47" t="s">
        <v>3652</v>
      </c>
      <c r="H1077" s="48">
        <v>966398</v>
      </c>
      <c r="I1077" s="47" t="s">
        <v>3652</v>
      </c>
      <c r="J1077" s="48">
        <v>5431</v>
      </c>
      <c r="K1077" s="47" t="s">
        <v>1175</v>
      </c>
      <c r="L1077" s="48">
        <v>1</v>
      </c>
      <c r="M1077" s="54">
        <v>574103</v>
      </c>
      <c r="N1077" s="54">
        <v>625437</v>
      </c>
      <c r="O1077" s="64"/>
      <c r="P1077" s="64"/>
      <c r="Q1077" s="45">
        <f t="shared" si="32"/>
        <v>0</v>
      </c>
      <c r="R1077" s="66"/>
      <c r="S1077" s="4" t="str">
        <f t="shared" si="33"/>
        <v/>
      </c>
    </row>
    <row r="1078" spans="1:19" x14ac:dyDescent="0.25">
      <c r="A1078" s="46">
        <v>1064</v>
      </c>
      <c r="B1078" s="46">
        <v>3473570</v>
      </c>
      <c r="C1078" s="46" t="s">
        <v>7859</v>
      </c>
      <c r="D1078" s="46" t="s">
        <v>7860</v>
      </c>
      <c r="E1078" s="47" t="s">
        <v>9</v>
      </c>
      <c r="F1078" s="47" t="s">
        <v>728</v>
      </c>
      <c r="G1078" s="47" t="s">
        <v>3652</v>
      </c>
      <c r="H1078" s="48" t="s">
        <v>7856</v>
      </c>
      <c r="I1078" s="47" t="s">
        <v>3652</v>
      </c>
      <c r="J1078" s="48" t="s">
        <v>7861</v>
      </c>
      <c r="K1078" s="47" t="s">
        <v>7858</v>
      </c>
      <c r="L1078" s="48">
        <v>1</v>
      </c>
      <c r="M1078" s="48">
        <v>574333</v>
      </c>
      <c r="N1078" s="48">
        <v>626193</v>
      </c>
      <c r="O1078" s="64"/>
      <c r="P1078" s="64"/>
      <c r="Q1078" s="45">
        <f t="shared" si="32"/>
        <v>0</v>
      </c>
      <c r="R1078" s="66"/>
      <c r="S1078" s="4" t="str">
        <f t="shared" si="33"/>
        <v/>
      </c>
    </row>
    <row r="1079" spans="1:19" x14ac:dyDescent="0.25">
      <c r="A1079" s="46">
        <v>1065</v>
      </c>
      <c r="B1079" s="46">
        <v>3473427</v>
      </c>
      <c r="C1079" s="46" t="s">
        <v>7867</v>
      </c>
      <c r="D1079" s="46" t="s">
        <v>7868</v>
      </c>
      <c r="E1079" s="47" t="s">
        <v>9</v>
      </c>
      <c r="F1079" s="47" t="s">
        <v>728</v>
      </c>
      <c r="G1079" s="47" t="s">
        <v>3652</v>
      </c>
      <c r="H1079" s="48" t="s">
        <v>7856</v>
      </c>
      <c r="I1079" s="47" t="s">
        <v>3652</v>
      </c>
      <c r="J1079" s="48" t="s">
        <v>7869</v>
      </c>
      <c r="K1079" s="47" t="s">
        <v>7866</v>
      </c>
      <c r="L1079" s="48">
        <v>61</v>
      </c>
      <c r="M1079" s="48">
        <v>573188</v>
      </c>
      <c r="N1079" s="48">
        <v>626952</v>
      </c>
      <c r="O1079" s="64"/>
      <c r="P1079" s="64"/>
      <c r="Q1079" s="45">
        <f t="shared" si="32"/>
        <v>0</v>
      </c>
      <c r="R1079" s="66"/>
      <c r="S1079" s="4" t="str">
        <f t="shared" si="33"/>
        <v/>
      </c>
    </row>
    <row r="1080" spans="1:19" x14ac:dyDescent="0.25">
      <c r="A1080" s="42">
        <v>1066</v>
      </c>
      <c r="B1080" s="46">
        <v>3473213</v>
      </c>
      <c r="C1080" s="46" t="s">
        <v>7870</v>
      </c>
      <c r="D1080" s="46" t="s">
        <v>7871</v>
      </c>
      <c r="E1080" s="47" t="s">
        <v>9</v>
      </c>
      <c r="F1080" s="47" t="s">
        <v>728</v>
      </c>
      <c r="G1080" s="47" t="s">
        <v>3652</v>
      </c>
      <c r="H1080" s="48" t="s">
        <v>7856</v>
      </c>
      <c r="I1080" s="47" t="s">
        <v>3652</v>
      </c>
      <c r="J1080" s="48" t="s">
        <v>2524</v>
      </c>
      <c r="K1080" s="47" t="s">
        <v>2520</v>
      </c>
      <c r="L1080" s="48">
        <v>25</v>
      </c>
      <c r="M1080" s="48">
        <v>573885</v>
      </c>
      <c r="N1080" s="48">
        <v>626066</v>
      </c>
      <c r="O1080" s="64"/>
      <c r="P1080" s="64"/>
      <c r="Q1080" s="45">
        <f t="shared" si="32"/>
        <v>0</v>
      </c>
      <c r="R1080" s="66"/>
      <c r="S1080" s="4" t="str">
        <f t="shared" si="33"/>
        <v/>
      </c>
    </row>
    <row r="1081" spans="1:19" x14ac:dyDescent="0.25">
      <c r="A1081" s="46">
        <v>1067</v>
      </c>
      <c r="B1081" s="46">
        <v>3471778</v>
      </c>
      <c r="C1081" s="46" t="s">
        <v>7883</v>
      </c>
      <c r="D1081" s="46" t="s">
        <v>7884</v>
      </c>
      <c r="E1081" s="47" t="s">
        <v>9</v>
      </c>
      <c r="F1081" s="47" t="s">
        <v>728</v>
      </c>
      <c r="G1081" s="47" t="s">
        <v>3652</v>
      </c>
      <c r="H1081" s="48" t="s">
        <v>7856</v>
      </c>
      <c r="I1081" s="47" t="s">
        <v>3652</v>
      </c>
      <c r="J1081" s="48" t="s">
        <v>7885</v>
      </c>
      <c r="K1081" s="47" t="s">
        <v>7882</v>
      </c>
      <c r="L1081" s="48">
        <v>48</v>
      </c>
      <c r="M1081" s="48">
        <v>574759</v>
      </c>
      <c r="N1081" s="48">
        <v>626805</v>
      </c>
      <c r="O1081" s="64"/>
      <c r="P1081" s="64"/>
      <c r="Q1081" s="45">
        <f t="shared" si="32"/>
        <v>0</v>
      </c>
      <c r="R1081" s="66"/>
      <c r="S1081" s="4" t="str">
        <f t="shared" si="33"/>
        <v/>
      </c>
    </row>
    <row r="1082" spans="1:19" x14ac:dyDescent="0.25">
      <c r="A1082" s="46">
        <v>1068</v>
      </c>
      <c r="B1082" s="46">
        <v>3471701</v>
      </c>
      <c r="C1082" s="46" t="s">
        <v>7874</v>
      </c>
      <c r="D1082" s="46" t="s">
        <v>7875</v>
      </c>
      <c r="E1082" s="47" t="s">
        <v>9</v>
      </c>
      <c r="F1082" s="47" t="s">
        <v>728</v>
      </c>
      <c r="G1082" s="47" t="s">
        <v>3652</v>
      </c>
      <c r="H1082" s="48" t="s">
        <v>7856</v>
      </c>
      <c r="I1082" s="47" t="s">
        <v>3652</v>
      </c>
      <c r="J1082" s="48" t="s">
        <v>3547</v>
      </c>
      <c r="K1082" s="47" t="s">
        <v>3544</v>
      </c>
      <c r="L1082" s="48">
        <v>9</v>
      </c>
      <c r="M1082" s="48">
        <v>575296</v>
      </c>
      <c r="N1082" s="48">
        <v>627073</v>
      </c>
      <c r="O1082" s="64"/>
      <c r="P1082" s="64"/>
      <c r="Q1082" s="45">
        <f t="shared" si="32"/>
        <v>0</v>
      </c>
      <c r="R1082" s="66"/>
      <c r="S1082" s="4" t="str">
        <f t="shared" si="33"/>
        <v/>
      </c>
    </row>
    <row r="1083" spans="1:19" x14ac:dyDescent="0.25">
      <c r="A1083" s="46">
        <v>1069</v>
      </c>
      <c r="B1083" s="46">
        <v>3473839</v>
      </c>
      <c r="C1083" s="46" t="s">
        <v>7872</v>
      </c>
      <c r="D1083" s="46" t="s">
        <v>7873</v>
      </c>
      <c r="E1083" s="47" t="s">
        <v>9</v>
      </c>
      <c r="F1083" s="47" t="s">
        <v>728</v>
      </c>
      <c r="G1083" s="47" t="s">
        <v>3652</v>
      </c>
      <c r="H1083" s="48" t="s">
        <v>7856</v>
      </c>
      <c r="I1083" s="47" t="s">
        <v>3652</v>
      </c>
      <c r="J1083" s="48" t="s">
        <v>3547</v>
      </c>
      <c r="K1083" s="47" t="s">
        <v>3544</v>
      </c>
      <c r="L1083" s="48">
        <v>5</v>
      </c>
      <c r="M1083" s="48">
        <v>575104</v>
      </c>
      <c r="N1083" s="48">
        <v>627001</v>
      </c>
      <c r="O1083" s="64"/>
      <c r="P1083" s="64"/>
      <c r="Q1083" s="45">
        <f t="shared" si="32"/>
        <v>0</v>
      </c>
      <c r="R1083" s="66"/>
      <c r="S1083" s="4" t="str">
        <f t="shared" si="33"/>
        <v/>
      </c>
    </row>
    <row r="1084" spans="1:19" x14ac:dyDescent="0.25">
      <c r="A1084" s="46">
        <v>1070</v>
      </c>
      <c r="B1084" s="46">
        <v>3473872</v>
      </c>
      <c r="C1084" s="46" t="s">
        <v>7877</v>
      </c>
      <c r="D1084" s="46" t="s">
        <v>7878</v>
      </c>
      <c r="E1084" s="47" t="s">
        <v>9</v>
      </c>
      <c r="F1084" s="47" t="s">
        <v>728</v>
      </c>
      <c r="G1084" s="47" t="s">
        <v>3652</v>
      </c>
      <c r="H1084" s="48" t="s">
        <v>7856</v>
      </c>
      <c r="I1084" s="47" t="s">
        <v>3652</v>
      </c>
      <c r="J1084" s="48" t="s">
        <v>7879</v>
      </c>
      <c r="K1084" s="47" t="s">
        <v>7876</v>
      </c>
      <c r="L1084" s="48">
        <v>6</v>
      </c>
      <c r="M1084" s="48">
        <v>574023</v>
      </c>
      <c r="N1084" s="48">
        <v>625276</v>
      </c>
      <c r="O1084" s="64"/>
      <c r="P1084" s="64"/>
      <c r="Q1084" s="45">
        <f t="shared" si="32"/>
        <v>0</v>
      </c>
      <c r="R1084" s="66"/>
      <c r="S1084" s="4" t="str">
        <f t="shared" si="33"/>
        <v/>
      </c>
    </row>
    <row r="1085" spans="1:19" x14ac:dyDescent="0.25">
      <c r="A1085" s="42">
        <v>1071</v>
      </c>
      <c r="B1085" s="46">
        <v>3473534</v>
      </c>
      <c r="C1085" s="46" t="s">
        <v>7854</v>
      </c>
      <c r="D1085" s="46" t="s">
        <v>7855</v>
      </c>
      <c r="E1085" s="47" t="s">
        <v>9</v>
      </c>
      <c r="F1085" s="47" t="s">
        <v>728</v>
      </c>
      <c r="G1085" s="47" t="s">
        <v>3652</v>
      </c>
      <c r="H1085" s="48" t="s">
        <v>7856</v>
      </c>
      <c r="I1085" s="47" t="s">
        <v>3652</v>
      </c>
      <c r="J1085" s="48" t="s">
        <v>7857</v>
      </c>
      <c r="K1085" s="47" t="s">
        <v>7853</v>
      </c>
      <c r="L1085" s="48">
        <v>4</v>
      </c>
      <c r="M1085" s="48">
        <v>574505</v>
      </c>
      <c r="N1085" s="48">
        <v>627190</v>
      </c>
      <c r="O1085" s="64"/>
      <c r="P1085" s="64"/>
      <c r="Q1085" s="45">
        <f t="shared" si="32"/>
        <v>0</v>
      </c>
      <c r="R1085" s="66"/>
      <c r="S1085" s="4" t="str">
        <f t="shared" si="33"/>
        <v/>
      </c>
    </row>
    <row r="1086" spans="1:19" x14ac:dyDescent="0.25">
      <c r="A1086" s="46">
        <v>1072</v>
      </c>
      <c r="B1086" s="46">
        <v>3473589</v>
      </c>
      <c r="C1086" s="46" t="s">
        <v>7863</v>
      </c>
      <c r="D1086" s="46" t="s">
        <v>7864</v>
      </c>
      <c r="E1086" s="47" t="s">
        <v>9</v>
      </c>
      <c r="F1086" s="47" t="s">
        <v>728</v>
      </c>
      <c r="G1086" s="47" t="s">
        <v>3652</v>
      </c>
      <c r="H1086" s="48" t="s">
        <v>7856</v>
      </c>
      <c r="I1086" s="47" t="s">
        <v>3652</v>
      </c>
      <c r="J1086" s="48" t="s">
        <v>7865</v>
      </c>
      <c r="K1086" s="47" t="s">
        <v>7862</v>
      </c>
      <c r="L1086" s="48">
        <v>15</v>
      </c>
      <c r="M1086" s="48">
        <v>574313</v>
      </c>
      <c r="N1086" s="48">
        <v>626108</v>
      </c>
      <c r="O1086" s="64"/>
      <c r="P1086" s="64"/>
      <c r="Q1086" s="45">
        <f t="shared" si="32"/>
        <v>0</v>
      </c>
      <c r="R1086" s="66"/>
      <c r="S1086" s="4" t="str">
        <f t="shared" si="33"/>
        <v/>
      </c>
    </row>
    <row r="1087" spans="1:19" x14ac:dyDescent="0.25">
      <c r="A1087" s="46">
        <v>1073</v>
      </c>
      <c r="B1087" s="46">
        <v>3472601</v>
      </c>
      <c r="C1087" s="46" t="s">
        <v>7880</v>
      </c>
      <c r="D1087" s="46" t="s">
        <v>7881</v>
      </c>
      <c r="E1087" s="47" t="s">
        <v>9</v>
      </c>
      <c r="F1087" s="47" t="s">
        <v>728</v>
      </c>
      <c r="G1087" s="47" t="s">
        <v>3652</v>
      </c>
      <c r="H1087" s="48" t="s">
        <v>7856</v>
      </c>
      <c r="I1087" s="47" t="s">
        <v>3652</v>
      </c>
      <c r="J1087" s="48" t="s">
        <v>6294</v>
      </c>
      <c r="K1087" s="47" t="s">
        <v>6291</v>
      </c>
      <c r="L1087" s="48">
        <v>4</v>
      </c>
      <c r="M1087" s="48">
        <v>574417</v>
      </c>
      <c r="N1087" s="48">
        <v>627069</v>
      </c>
      <c r="O1087" s="64"/>
      <c r="P1087" s="64"/>
      <c r="Q1087" s="45">
        <f t="shared" si="32"/>
        <v>0</v>
      </c>
      <c r="R1087" s="66"/>
      <c r="S1087" s="4" t="str">
        <f t="shared" si="33"/>
        <v/>
      </c>
    </row>
    <row r="1088" spans="1:19" x14ac:dyDescent="0.25">
      <c r="A1088" s="46">
        <v>1074</v>
      </c>
      <c r="B1088" s="46">
        <v>3485129</v>
      </c>
      <c r="C1088" s="46" t="s">
        <v>4434</v>
      </c>
      <c r="D1088" s="46" t="s">
        <v>4435</v>
      </c>
      <c r="E1088" s="47" t="s">
        <v>9</v>
      </c>
      <c r="F1088" s="47" t="s">
        <v>4422</v>
      </c>
      <c r="G1088" s="47" t="s">
        <v>4423</v>
      </c>
      <c r="H1088" s="48" t="s">
        <v>4436</v>
      </c>
      <c r="I1088" s="47" t="s">
        <v>4433</v>
      </c>
      <c r="J1088" s="48" t="s">
        <v>73</v>
      </c>
      <c r="K1088" s="47" t="s">
        <v>1</v>
      </c>
      <c r="L1088" s="48">
        <v>32</v>
      </c>
      <c r="M1088" s="48">
        <v>380224</v>
      </c>
      <c r="N1088" s="48">
        <v>617025</v>
      </c>
      <c r="O1088" s="64"/>
      <c r="P1088" s="64"/>
      <c r="Q1088" s="45">
        <f t="shared" si="32"/>
        <v>0</v>
      </c>
      <c r="R1088" s="66"/>
      <c r="S1088" s="4" t="str">
        <f t="shared" si="33"/>
        <v/>
      </c>
    </row>
    <row r="1089" spans="1:19" x14ac:dyDescent="0.25">
      <c r="A1089" s="46">
        <v>1075</v>
      </c>
      <c r="B1089" s="46">
        <v>3484403</v>
      </c>
      <c r="C1089" s="46" t="s">
        <v>4430</v>
      </c>
      <c r="D1089" s="46" t="s">
        <v>4431</v>
      </c>
      <c r="E1089" s="47" t="s">
        <v>9</v>
      </c>
      <c r="F1089" s="47" t="s">
        <v>4422</v>
      </c>
      <c r="G1089" s="47" t="s">
        <v>4423</v>
      </c>
      <c r="H1089" s="48" t="s">
        <v>4427</v>
      </c>
      <c r="I1089" s="47" t="s">
        <v>4423</v>
      </c>
      <c r="J1089" s="48" t="s">
        <v>4432</v>
      </c>
      <c r="K1089" s="47" t="s">
        <v>4429</v>
      </c>
      <c r="L1089" s="48">
        <v>8</v>
      </c>
      <c r="M1089" s="48">
        <v>385084</v>
      </c>
      <c r="N1089" s="48">
        <v>617429</v>
      </c>
      <c r="O1089" s="64"/>
      <c r="P1089" s="64"/>
      <c r="Q1089" s="45">
        <f t="shared" si="32"/>
        <v>0</v>
      </c>
      <c r="R1089" s="66"/>
      <c r="S1089" s="4" t="str">
        <f t="shared" si="33"/>
        <v/>
      </c>
    </row>
    <row r="1090" spans="1:19" x14ac:dyDescent="0.25">
      <c r="A1090" s="42">
        <v>1076</v>
      </c>
      <c r="B1090" s="46">
        <v>3484389</v>
      </c>
      <c r="C1090" s="46" t="s">
        <v>4425</v>
      </c>
      <c r="D1090" s="46" t="s">
        <v>4426</v>
      </c>
      <c r="E1090" s="47" t="s">
        <v>9</v>
      </c>
      <c r="F1090" s="47" t="s">
        <v>4422</v>
      </c>
      <c r="G1090" s="47" t="s">
        <v>4423</v>
      </c>
      <c r="H1090" s="48" t="s">
        <v>4427</v>
      </c>
      <c r="I1090" s="47" t="s">
        <v>4423</v>
      </c>
      <c r="J1090" s="48" t="s">
        <v>4428</v>
      </c>
      <c r="K1090" s="47" t="s">
        <v>4424</v>
      </c>
      <c r="L1090" s="48">
        <v>1</v>
      </c>
      <c r="M1090" s="48">
        <v>384807</v>
      </c>
      <c r="N1090" s="48">
        <v>617499</v>
      </c>
      <c r="O1090" s="64"/>
      <c r="P1090" s="64"/>
      <c r="Q1090" s="45">
        <f t="shared" si="32"/>
        <v>0</v>
      </c>
      <c r="R1090" s="66"/>
      <c r="S1090" s="4" t="str">
        <f t="shared" si="33"/>
        <v/>
      </c>
    </row>
    <row r="1091" spans="1:19" x14ac:dyDescent="0.25">
      <c r="A1091" s="46">
        <v>1077</v>
      </c>
      <c r="B1091" s="46">
        <v>3485634</v>
      </c>
      <c r="C1091" s="46" t="s">
        <v>4442</v>
      </c>
      <c r="D1091" s="46" t="s">
        <v>4443</v>
      </c>
      <c r="E1091" s="47" t="s">
        <v>9</v>
      </c>
      <c r="F1091" s="47" t="s">
        <v>4422</v>
      </c>
      <c r="G1091" s="47" t="s">
        <v>4423</v>
      </c>
      <c r="H1091" s="48" t="s">
        <v>4444</v>
      </c>
      <c r="I1091" s="47" t="s">
        <v>4441</v>
      </c>
      <c r="J1091" s="48" t="s">
        <v>197</v>
      </c>
      <c r="K1091" s="47" t="s">
        <v>26</v>
      </c>
      <c r="L1091" s="48">
        <v>33</v>
      </c>
      <c r="M1091" s="48">
        <v>380533</v>
      </c>
      <c r="N1091" s="48">
        <v>620561</v>
      </c>
      <c r="O1091" s="64"/>
      <c r="P1091" s="64"/>
      <c r="Q1091" s="45">
        <f t="shared" si="32"/>
        <v>0</v>
      </c>
      <c r="R1091" s="66"/>
      <c r="S1091" s="4" t="str">
        <f t="shared" si="33"/>
        <v/>
      </c>
    </row>
    <row r="1092" spans="1:19" x14ac:dyDescent="0.25">
      <c r="A1092" s="46">
        <v>1078</v>
      </c>
      <c r="B1092" s="46">
        <v>3485414</v>
      </c>
      <c r="C1092" s="46" t="s">
        <v>4438</v>
      </c>
      <c r="D1092" s="46" t="s">
        <v>4439</v>
      </c>
      <c r="E1092" s="47" t="s">
        <v>9</v>
      </c>
      <c r="F1092" s="47" t="s">
        <v>4422</v>
      </c>
      <c r="G1092" s="47" t="s">
        <v>4423</v>
      </c>
      <c r="H1092" s="48" t="s">
        <v>4440</v>
      </c>
      <c r="I1092" s="47" t="s">
        <v>4437</v>
      </c>
      <c r="J1092" s="48" t="s">
        <v>197</v>
      </c>
      <c r="K1092" s="47" t="s">
        <v>26</v>
      </c>
      <c r="L1092" s="48">
        <v>4</v>
      </c>
      <c r="M1092" s="48">
        <v>386933</v>
      </c>
      <c r="N1092" s="48">
        <v>615558</v>
      </c>
      <c r="O1092" s="64"/>
      <c r="P1092" s="64"/>
      <c r="Q1092" s="45">
        <f t="shared" si="32"/>
        <v>0</v>
      </c>
      <c r="R1092" s="66"/>
      <c r="S1092" s="4" t="str">
        <f t="shared" si="33"/>
        <v/>
      </c>
    </row>
    <row r="1093" spans="1:19" x14ac:dyDescent="0.25">
      <c r="A1093" s="46">
        <v>1079</v>
      </c>
      <c r="B1093" s="46">
        <v>9633247</v>
      </c>
      <c r="C1093" s="46" t="s">
        <v>4494</v>
      </c>
      <c r="D1093" s="46" t="s">
        <v>4495</v>
      </c>
      <c r="E1093" s="47" t="s">
        <v>9</v>
      </c>
      <c r="F1093" s="47" t="s">
        <v>4422</v>
      </c>
      <c r="G1093" s="47" t="s">
        <v>4491</v>
      </c>
      <c r="H1093" s="48" t="s">
        <v>4496</v>
      </c>
      <c r="I1093" s="47" t="s">
        <v>4492</v>
      </c>
      <c r="J1093" s="48" t="s">
        <v>73</v>
      </c>
      <c r="K1093" s="47" t="s">
        <v>1</v>
      </c>
      <c r="L1093" s="48" t="s">
        <v>4493</v>
      </c>
      <c r="M1093" s="48">
        <v>332892</v>
      </c>
      <c r="N1093" s="48">
        <v>636652</v>
      </c>
      <c r="O1093" s="64"/>
      <c r="P1093" s="64"/>
      <c r="Q1093" s="45">
        <f t="shared" si="32"/>
        <v>0</v>
      </c>
      <c r="R1093" s="66"/>
      <c r="S1093" s="4" t="str">
        <f t="shared" si="33"/>
        <v/>
      </c>
    </row>
    <row r="1094" spans="1:19" x14ac:dyDescent="0.25">
      <c r="A1094" s="46">
        <v>1080</v>
      </c>
      <c r="B1094" s="46">
        <v>9633246</v>
      </c>
      <c r="C1094" s="46" t="s">
        <v>4502</v>
      </c>
      <c r="D1094" s="46" t="s">
        <v>4503</v>
      </c>
      <c r="E1094" s="47" t="s">
        <v>9</v>
      </c>
      <c r="F1094" s="47" t="s">
        <v>4422</v>
      </c>
      <c r="G1094" s="47" t="s">
        <v>4491</v>
      </c>
      <c r="H1094" s="48" t="s">
        <v>4504</v>
      </c>
      <c r="I1094" s="47" t="s">
        <v>4501</v>
      </c>
      <c r="J1094" s="48" t="s">
        <v>73</v>
      </c>
      <c r="K1094" s="47" t="s">
        <v>1</v>
      </c>
      <c r="L1094" s="48" t="s">
        <v>4493</v>
      </c>
      <c r="M1094" s="48">
        <v>390748</v>
      </c>
      <c r="N1094" s="48">
        <v>599880</v>
      </c>
      <c r="O1094" s="64"/>
      <c r="P1094" s="64"/>
      <c r="Q1094" s="45">
        <f t="shared" si="32"/>
        <v>0</v>
      </c>
      <c r="R1094" s="66"/>
      <c r="S1094" s="4" t="str">
        <f t="shared" si="33"/>
        <v/>
      </c>
    </row>
    <row r="1095" spans="1:19" x14ac:dyDescent="0.25">
      <c r="A1095" s="42">
        <v>1081</v>
      </c>
      <c r="B1095" s="46">
        <v>3486845</v>
      </c>
      <c r="C1095" s="46" t="s">
        <v>4498</v>
      </c>
      <c r="D1095" s="46" t="s">
        <v>4499</v>
      </c>
      <c r="E1095" s="47" t="s">
        <v>9</v>
      </c>
      <c r="F1095" s="47" t="s">
        <v>4422</v>
      </c>
      <c r="G1095" s="47" t="s">
        <v>4491</v>
      </c>
      <c r="H1095" s="48" t="s">
        <v>4500</v>
      </c>
      <c r="I1095" s="47" t="s">
        <v>4497</v>
      </c>
      <c r="J1095" s="48" t="s">
        <v>374</v>
      </c>
      <c r="K1095" s="47" t="s">
        <v>370</v>
      </c>
      <c r="L1095" s="48" t="s">
        <v>127</v>
      </c>
      <c r="M1095" s="48">
        <v>393530</v>
      </c>
      <c r="N1095" s="48">
        <v>608366</v>
      </c>
      <c r="O1095" s="64"/>
      <c r="P1095" s="64"/>
      <c r="Q1095" s="45">
        <f t="shared" si="32"/>
        <v>0</v>
      </c>
      <c r="R1095" s="66"/>
      <c r="S1095" s="4" t="str">
        <f t="shared" si="33"/>
        <v/>
      </c>
    </row>
    <row r="1096" spans="1:19" x14ac:dyDescent="0.25">
      <c r="A1096" s="46">
        <v>1082</v>
      </c>
      <c r="B1096" s="46">
        <v>3488388</v>
      </c>
      <c r="C1096" s="46" t="s">
        <v>4575</v>
      </c>
      <c r="D1096" s="46" t="s">
        <v>4576</v>
      </c>
      <c r="E1096" s="47" t="s">
        <v>9</v>
      </c>
      <c r="F1096" s="47" t="s">
        <v>4422</v>
      </c>
      <c r="G1096" s="47" t="s">
        <v>4569</v>
      </c>
      <c r="H1096" s="48" t="s">
        <v>4573</v>
      </c>
      <c r="I1096" s="47" t="s">
        <v>4569</v>
      </c>
      <c r="J1096" s="48" t="s">
        <v>4574</v>
      </c>
      <c r="K1096" s="47" t="s">
        <v>4570</v>
      </c>
      <c r="L1096" s="48">
        <v>4</v>
      </c>
      <c r="M1096" s="48">
        <v>408586</v>
      </c>
      <c r="N1096" s="48">
        <v>613554</v>
      </c>
      <c r="O1096" s="64"/>
      <c r="P1096" s="64"/>
      <c r="Q1096" s="45">
        <f t="shared" si="32"/>
        <v>0</v>
      </c>
      <c r="R1096" s="66"/>
      <c r="S1096" s="4" t="str">
        <f t="shared" si="33"/>
        <v/>
      </c>
    </row>
    <row r="1097" spans="1:19" x14ac:dyDescent="0.25">
      <c r="A1097" s="46">
        <v>1083</v>
      </c>
      <c r="B1097" s="46">
        <v>8005695</v>
      </c>
      <c r="C1097" s="46" t="s">
        <v>4571</v>
      </c>
      <c r="D1097" s="46" t="s">
        <v>4572</v>
      </c>
      <c r="E1097" s="47" t="s">
        <v>9</v>
      </c>
      <c r="F1097" s="47" t="s">
        <v>4422</v>
      </c>
      <c r="G1097" s="47" t="s">
        <v>4569</v>
      </c>
      <c r="H1097" s="48" t="s">
        <v>4573</v>
      </c>
      <c r="I1097" s="47" t="s">
        <v>4569</v>
      </c>
      <c r="J1097" s="48" t="s">
        <v>4574</v>
      </c>
      <c r="K1097" s="47" t="s">
        <v>4570</v>
      </c>
      <c r="L1097" s="48">
        <v>3</v>
      </c>
      <c r="M1097" s="48">
        <v>408680</v>
      </c>
      <c r="N1097" s="48">
        <v>613484</v>
      </c>
      <c r="O1097" s="64"/>
      <c r="P1097" s="64"/>
      <c r="Q1097" s="45">
        <f t="shared" si="32"/>
        <v>0</v>
      </c>
      <c r="R1097" s="66"/>
      <c r="S1097" s="4" t="str">
        <f t="shared" si="33"/>
        <v/>
      </c>
    </row>
    <row r="1098" spans="1:19" x14ac:dyDescent="0.25">
      <c r="A1098" s="46">
        <v>1084</v>
      </c>
      <c r="B1098" s="46">
        <v>3491652</v>
      </c>
      <c r="C1098" s="46" t="s">
        <v>4666</v>
      </c>
      <c r="D1098" s="46" t="s">
        <v>4667</v>
      </c>
      <c r="E1098" s="47" t="s">
        <v>9</v>
      </c>
      <c r="F1098" s="47" t="s">
        <v>4422</v>
      </c>
      <c r="G1098" s="47" t="s">
        <v>4665</v>
      </c>
      <c r="H1098" s="48" t="s">
        <v>4668</v>
      </c>
      <c r="I1098" s="47" t="s">
        <v>4665</v>
      </c>
      <c r="J1098" s="48" t="s">
        <v>197</v>
      </c>
      <c r="K1098" s="47" t="s">
        <v>26</v>
      </c>
      <c r="L1098" s="48">
        <v>5</v>
      </c>
      <c r="M1098" s="48">
        <v>405689</v>
      </c>
      <c r="N1098" s="48">
        <v>619644</v>
      </c>
      <c r="O1098" s="64"/>
      <c r="P1098" s="64"/>
      <c r="Q1098" s="45">
        <f t="shared" si="32"/>
        <v>0</v>
      </c>
      <c r="R1098" s="66"/>
      <c r="S1098" s="4" t="str">
        <f t="shared" si="33"/>
        <v/>
      </c>
    </row>
    <row r="1099" spans="1:19" x14ac:dyDescent="0.25">
      <c r="A1099" s="46">
        <v>1085</v>
      </c>
      <c r="B1099" s="46">
        <v>160520121</v>
      </c>
      <c r="C1099" s="46"/>
      <c r="D1099" s="46">
        <v>268878</v>
      </c>
      <c r="E1099" s="47" t="s">
        <v>9</v>
      </c>
      <c r="F1099" s="47" t="s">
        <v>4422</v>
      </c>
      <c r="G1099" s="47" t="s">
        <v>4675</v>
      </c>
      <c r="H1099" s="48">
        <v>633834</v>
      </c>
      <c r="I1099" s="47" t="s">
        <v>9050</v>
      </c>
      <c r="J1099" s="48">
        <v>23842</v>
      </c>
      <c r="K1099" s="47"/>
      <c r="L1099" s="48">
        <v>40</v>
      </c>
      <c r="M1099" s="48">
        <v>609380</v>
      </c>
      <c r="N1099" s="48">
        <v>376993</v>
      </c>
      <c r="O1099" s="64"/>
      <c r="P1099" s="64"/>
      <c r="Q1099" s="45">
        <f t="shared" si="32"/>
        <v>0</v>
      </c>
      <c r="R1099" s="66"/>
      <c r="S1099" s="4" t="str">
        <f t="shared" si="33"/>
        <v/>
      </c>
    </row>
    <row r="1100" spans="1:19" x14ac:dyDescent="0.25">
      <c r="A1100" s="42">
        <v>1086</v>
      </c>
      <c r="B1100" s="46">
        <v>3495414</v>
      </c>
      <c r="C1100" s="46" t="s">
        <v>4677</v>
      </c>
      <c r="D1100" s="46" t="s">
        <v>4678</v>
      </c>
      <c r="E1100" s="47" t="s">
        <v>9</v>
      </c>
      <c r="F1100" s="47" t="s">
        <v>4422</v>
      </c>
      <c r="G1100" s="47" t="s">
        <v>4675</v>
      </c>
      <c r="H1100" s="48" t="s">
        <v>4679</v>
      </c>
      <c r="I1100" s="47" t="s">
        <v>4676</v>
      </c>
      <c r="J1100" s="48" t="s">
        <v>73</v>
      </c>
      <c r="K1100" s="47" t="s">
        <v>1</v>
      </c>
      <c r="L1100" s="48" t="s">
        <v>1602</v>
      </c>
      <c r="M1100" s="48">
        <v>392342</v>
      </c>
      <c r="N1100" s="48">
        <v>611161</v>
      </c>
      <c r="O1100" s="64"/>
      <c r="P1100" s="64"/>
      <c r="Q1100" s="45">
        <f t="shared" si="32"/>
        <v>0</v>
      </c>
      <c r="R1100" s="66"/>
      <c r="S1100" s="4" t="str">
        <f t="shared" si="33"/>
        <v/>
      </c>
    </row>
    <row r="1101" spans="1:19" x14ac:dyDescent="0.25">
      <c r="A1101" s="46">
        <v>1087</v>
      </c>
      <c r="B1101" s="46">
        <v>3492752</v>
      </c>
      <c r="C1101" s="46" t="s">
        <v>8156</v>
      </c>
      <c r="D1101" s="46" t="s">
        <v>8157</v>
      </c>
      <c r="E1101" s="47" t="s">
        <v>9</v>
      </c>
      <c r="F1101" s="47" t="s">
        <v>4422</v>
      </c>
      <c r="G1101" s="47" t="s">
        <v>4675</v>
      </c>
      <c r="H1101" s="48" t="s">
        <v>8158</v>
      </c>
      <c r="I1101" s="47" t="s">
        <v>4675</v>
      </c>
      <c r="J1101" s="48" t="s">
        <v>6763</v>
      </c>
      <c r="K1101" s="47" t="s">
        <v>6760</v>
      </c>
      <c r="L1101" s="48">
        <v>5</v>
      </c>
      <c r="M1101" s="48">
        <v>388937</v>
      </c>
      <c r="N1101" s="48">
        <v>613419</v>
      </c>
      <c r="O1101" s="64"/>
      <c r="P1101" s="64"/>
      <c r="Q1101" s="45">
        <f t="shared" si="32"/>
        <v>0</v>
      </c>
      <c r="R1101" s="66"/>
      <c r="S1101" s="4" t="str">
        <f t="shared" si="33"/>
        <v/>
      </c>
    </row>
    <row r="1102" spans="1:19" x14ac:dyDescent="0.25">
      <c r="A1102" s="46">
        <v>1088</v>
      </c>
      <c r="B1102" s="46">
        <v>3498100</v>
      </c>
      <c r="C1102" s="46" t="s">
        <v>4773</v>
      </c>
      <c r="D1102" s="46" t="s">
        <v>4774</v>
      </c>
      <c r="E1102" s="47" t="s">
        <v>9</v>
      </c>
      <c r="F1102" s="47" t="s">
        <v>4422</v>
      </c>
      <c r="G1102" s="47" t="s">
        <v>4771</v>
      </c>
      <c r="H1102" s="48" t="s">
        <v>4775</v>
      </c>
      <c r="I1102" s="47" t="s">
        <v>4772</v>
      </c>
      <c r="J1102" s="48" t="s">
        <v>73</v>
      </c>
      <c r="K1102" s="47" t="s">
        <v>1</v>
      </c>
      <c r="L1102" s="48">
        <v>49</v>
      </c>
      <c r="M1102" s="48">
        <v>385245</v>
      </c>
      <c r="N1102" s="48">
        <v>625604</v>
      </c>
      <c r="O1102" s="64"/>
      <c r="P1102" s="64"/>
      <c r="Q1102" s="45">
        <f t="shared" si="32"/>
        <v>0</v>
      </c>
      <c r="R1102" s="66"/>
      <c r="S1102" s="4" t="str">
        <f t="shared" si="33"/>
        <v/>
      </c>
    </row>
    <row r="1103" spans="1:19" x14ac:dyDescent="0.25">
      <c r="A1103" s="46">
        <v>1089</v>
      </c>
      <c r="B1103" s="46">
        <v>3507793</v>
      </c>
      <c r="C1103" s="46" t="s">
        <v>6561</v>
      </c>
      <c r="D1103" s="46" t="s">
        <v>6562</v>
      </c>
      <c r="E1103" s="47" t="s">
        <v>9</v>
      </c>
      <c r="F1103" s="47" t="s">
        <v>6559</v>
      </c>
      <c r="G1103" s="47" t="s">
        <v>6560</v>
      </c>
      <c r="H1103" s="48" t="s">
        <v>6563</v>
      </c>
      <c r="I1103" s="47" t="s">
        <v>6560</v>
      </c>
      <c r="J1103" s="48" t="s">
        <v>81</v>
      </c>
      <c r="K1103" s="47" t="s">
        <v>77</v>
      </c>
      <c r="L1103" s="48">
        <v>5</v>
      </c>
      <c r="M1103" s="48">
        <v>540061</v>
      </c>
      <c r="N1103" s="48">
        <v>641033</v>
      </c>
      <c r="O1103" s="64"/>
      <c r="P1103" s="64"/>
      <c r="Q1103" s="45">
        <f t="shared" ref="Q1103:Q1166" si="34">ROUND((O1103+12*P1103)*1.23,2)</f>
        <v>0</v>
      </c>
      <c r="R1103" s="66"/>
      <c r="S1103" s="4" t="str">
        <f t="shared" ref="S1103:S1166" si="35">IF((COUNTBLANK(O1103:P1103)+COUNTBLANK(R1103))=3,"",IF((COUNTBLANK(O1103:P1103)+COUNTBLANK(R1103))&lt;&gt;0," Błąd: nie wszystkie wartości wypełnione.","")&amp;IF(P1103&gt;200," Błąd: abonament przekracza 200 zł.",""))</f>
        <v/>
      </c>
    </row>
    <row r="1104" spans="1:19" x14ac:dyDescent="0.25">
      <c r="A1104" s="46">
        <v>1090</v>
      </c>
      <c r="B1104" s="46">
        <v>3507020</v>
      </c>
      <c r="C1104" s="46" t="s">
        <v>6564</v>
      </c>
      <c r="D1104" s="46" t="s">
        <v>6565</v>
      </c>
      <c r="E1104" s="47" t="s">
        <v>9</v>
      </c>
      <c r="F1104" s="47" t="s">
        <v>6559</v>
      </c>
      <c r="G1104" s="47" t="s">
        <v>6560</v>
      </c>
      <c r="H1104" s="48" t="s">
        <v>6563</v>
      </c>
      <c r="I1104" s="47" t="s">
        <v>6560</v>
      </c>
      <c r="J1104" s="48" t="s">
        <v>916</v>
      </c>
      <c r="K1104" s="47" t="s">
        <v>912</v>
      </c>
      <c r="L1104" s="48">
        <v>7</v>
      </c>
      <c r="M1104" s="48">
        <v>538316</v>
      </c>
      <c r="N1104" s="48">
        <v>642440</v>
      </c>
      <c r="O1104" s="64"/>
      <c r="P1104" s="64"/>
      <c r="Q1104" s="45">
        <f t="shared" si="34"/>
        <v>0</v>
      </c>
      <c r="R1104" s="66"/>
      <c r="S1104" s="4" t="str">
        <f t="shared" si="35"/>
        <v/>
      </c>
    </row>
    <row r="1105" spans="1:19" x14ac:dyDescent="0.25">
      <c r="A1105" s="42">
        <v>1091</v>
      </c>
      <c r="B1105" s="46">
        <v>3881679</v>
      </c>
      <c r="C1105" s="46" t="s">
        <v>8111</v>
      </c>
      <c r="D1105" s="46" t="s">
        <v>8112</v>
      </c>
      <c r="E1105" s="47" t="s">
        <v>9</v>
      </c>
      <c r="F1105" s="47" t="s">
        <v>8109</v>
      </c>
      <c r="G1105" s="47" t="s">
        <v>8109</v>
      </c>
      <c r="H1105" s="48" t="s">
        <v>8113</v>
      </c>
      <c r="I1105" s="47" t="s">
        <v>8109</v>
      </c>
      <c r="J1105" s="48" t="s">
        <v>8114</v>
      </c>
      <c r="K1105" s="47" t="s">
        <v>8110</v>
      </c>
      <c r="L1105" s="48">
        <v>22</v>
      </c>
      <c r="M1105" s="48">
        <v>395387</v>
      </c>
      <c r="N1105" s="48">
        <v>651138</v>
      </c>
      <c r="O1105" s="64"/>
      <c r="P1105" s="64"/>
      <c r="Q1105" s="45">
        <f t="shared" si="34"/>
        <v>0</v>
      </c>
      <c r="R1105" s="66"/>
      <c r="S1105" s="4" t="str">
        <f t="shared" si="35"/>
        <v/>
      </c>
    </row>
    <row r="1106" spans="1:19" x14ac:dyDescent="0.25">
      <c r="A1106" s="46">
        <v>1092</v>
      </c>
      <c r="B1106" s="46">
        <v>523384466</v>
      </c>
      <c r="C1106" s="46"/>
      <c r="D1106" s="46">
        <v>49375</v>
      </c>
      <c r="E1106" s="47" t="s">
        <v>9</v>
      </c>
      <c r="F1106" s="47" t="s">
        <v>8109</v>
      </c>
      <c r="G1106" s="47" t="s">
        <v>8109</v>
      </c>
      <c r="H1106" s="48">
        <v>972750</v>
      </c>
      <c r="I1106" s="47" t="s">
        <v>8109</v>
      </c>
      <c r="J1106" s="48">
        <v>8416</v>
      </c>
      <c r="K1106" s="47" t="s">
        <v>9097</v>
      </c>
      <c r="L1106" s="48">
        <v>118</v>
      </c>
      <c r="M1106" s="48">
        <v>394058</v>
      </c>
      <c r="N1106" s="48">
        <v>644670</v>
      </c>
      <c r="O1106" s="64"/>
      <c r="P1106" s="64"/>
      <c r="Q1106" s="45">
        <f t="shared" si="34"/>
        <v>0</v>
      </c>
      <c r="R1106" s="66"/>
      <c r="S1106" s="4" t="str">
        <f t="shared" si="35"/>
        <v/>
      </c>
    </row>
    <row r="1107" spans="1:19" x14ac:dyDescent="0.25">
      <c r="A1107" s="46">
        <v>1093</v>
      </c>
      <c r="B1107" s="46">
        <v>8083048</v>
      </c>
      <c r="C1107" s="46" t="s">
        <v>8115</v>
      </c>
      <c r="D1107" s="46" t="s">
        <v>8116</v>
      </c>
      <c r="E1107" s="47" t="s">
        <v>9</v>
      </c>
      <c r="F1107" s="47" t="s">
        <v>8109</v>
      </c>
      <c r="G1107" s="47" t="s">
        <v>8109</v>
      </c>
      <c r="H1107" s="48" t="s">
        <v>8113</v>
      </c>
      <c r="I1107" s="47" t="s">
        <v>8109</v>
      </c>
      <c r="J1107" s="48" t="s">
        <v>936</v>
      </c>
      <c r="K1107" s="47" t="s">
        <v>932</v>
      </c>
      <c r="L1107" s="48">
        <v>7</v>
      </c>
      <c r="M1107" s="48">
        <v>394295</v>
      </c>
      <c r="N1107" s="48">
        <v>649516</v>
      </c>
      <c r="O1107" s="64"/>
      <c r="P1107" s="64"/>
      <c r="Q1107" s="45">
        <f t="shared" si="34"/>
        <v>0</v>
      </c>
      <c r="R1107" s="66"/>
      <c r="S1107" s="4" t="str">
        <f t="shared" si="35"/>
        <v/>
      </c>
    </row>
    <row r="1108" spans="1:19" x14ac:dyDescent="0.25">
      <c r="A1108" s="46">
        <v>1094</v>
      </c>
      <c r="B1108" s="46">
        <v>3903540</v>
      </c>
      <c r="C1108" s="46" t="s">
        <v>8119</v>
      </c>
      <c r="D1108" s="46" t="s">
        <v>8120</v>
      </c>
      <c r="E1108" s="47" t="s">
        <v>9</v>
      </c>
      <c r="F1108" s="47" t="s">
        <v>8109</v>
      </c>
      <c r="G1108" s="47" t="s">
        <v>8109</v>
      </c>
      <c r="H1108" s="48" t="s">
        <v>8113</v>
      </c>
      <c r="I1108" s="47" t="s">
        <v>8109</v>
      </c>
      <c r="J1108" s="48" t="s">
        <v>8121</v>
      </c>
      <c r="K1108" s="47" t="s">
        <v>8117</v>
      </c>
      <c r="L1108" s="48" t="s">
        <v>8118</v>
      </c>
      <c r="M1108" s="48">
        <v>392130</v>
      </c>
      <c r="N1108" s="48">
        <v>648096</v>
      </c>
      <c r="O1108" s="64"/>
      <c r="P1108" s="64"/>
      <c r="Q1108" s="45">
        <f t="shared" si="34"/>
        <v>0</v>
      </c>
      <c r="R1108" s="66"/>
      <c r="S1108" s="4" t="str">
        <f t="shared" si="35"/>
        <v/>
      </c>
    </row>
    <row r="1109" spans="1:19" x14ac:dyDescent="0.25">
      <c r="A1109" s="46">
        <v>1095</v>
      </c>
      <c r="B1109" s="46">
        <v>3519787</v>
      </c>
      <c r="C1109" s="46" t="s">
        <v>4525</v>
      </c>
      <c r="D1109" s="46" t="s">
        <v>4526</v>
      </c>
      <c r="E1109" s="47" t="s">
        <v>9</v>
      </c>
      <c r="F1109" s="47" t="s">
        <v>4522</v>
      </c>
      <c r="G1109" s="47" t="s">
        <v>4523</v>
      </c>
      <c r="H1109" s="48" t="s">
        <v>4527</v>
      </c>
      <c r="I1109" s="47" t="s">
        <v>4524</v>
      </c>
      <c r="J1109" s="48" t="s">
        <v>73</v>
      </c>
      <c r="K1109" s="47" t="s">
        <v>1</v>
      </c>
      <c r="L1109" s="48">
        <v>10</v>
      </c>
      <c r="M1109" s="48">
        <v>392413</v>
      </c>
      <c r="N1109" s="48">
        <v>669890</v>
      </c>
      <c r="O1109" s="64"/>
      <c r="P1109" s="64"/>
      <c r="Q1109" s="45">
        <f t="shared" si="34"/>
        <v>0</v>
      </c>
      <c r="R1109" s="66"/>
      <c r="S1109" s="4" t="str">
        <f t="shared" si="35"/>
        <v/>
      </c>
    </row>
    <row r="1110" spans="1:19" x14ac:dyDescent="0.25">
      <c r="A1110" s="42">
        <v>1096</v>
      </c>
      <c r="B1110" s="46">
        <v>6316583</v>
      </c>
      <c r="C1110" s="46"/>
      <c r="D1110" s="46">
        <v>80709</v>
      </c>
      <c r="E1110" s="47" t="s">
        <v>9</v>
      </c>
      <c r="F1110" s="47" t="s">
        <v>4522</v>
      </c>
      <c r="G1110" s="47" t="s">
        <v>4528</v>
      </c>
      <c r="H1110" s="52" t="s">
        <v>9643</v>
      </c>
      <c r="I1110" s="47" t="s">
        <v>1281</v>
      </c>
      <c r="J1110" s="48">
        <v>99999</v>
      </c>
      <c r="K1110" s="47"/>
      <c r="L1110" s="48">
        <v>137</v>
      </c>
      <c r="M1110" s="53">
        <v>372178</v>
      </c>
      <c r="N1110" s="53">
        <v>655971</v>
      </c>
      <c r="O1110" s="64"/>
      <c r="P1110" s="64"/>
      <c r="Q1110" s="45">
        <f t="shared" si="34"/>
        <v>0</v>
      </c>
      <c r="R1110" s="66"/>
      <c r="S1110" s="4" t="str">
        <f t="shared" si="35"/>
        <v/>
      </c>
    </row>
    <row r="1111" spans="1:19" x14ac:dyDescent="0.25">
      <c r="A1111" s="46">
        <v>1097</v>
      </c>
      <c r="B1111" s="46">
        <v>3522059</v>
      </c>
      <c r="C1111" s="46" t="s">
        <v>4530</v>
      </c>
      <c r="D1111" s="46" t="s">
        <v>4531</v>
      </c>
      <c r="E1111" s="47" t="s">
        <v>9</v>
      </c>
      <c r="F1111" s="47" t="s">
        <v>4522</v>
      </c>
      <c r="G1111" s="47" t="s">
        <v>4528</v>
      </c>
      <c r="H1111" s="48" t="s">
        <v>4532</v>
      </c>
      <c r="I1111" s="47" t="s">
        <v>4529</v>
      </c>
      <c r="J1111" s="48" t="s">
        <v>73</v>
      </c>
      <c r="K1111" s="47" t="s">
        <v>1</v>
      </c>
      <c r="L1111" s="48">
        <v>247</v>
      </c>
      <c r="M1111" s="48">
        <v>370113</v>
      </c>
      <c r="N1111" s="48">
        <v>659896</v>
      </c>
      <c r="O1111" s="64"/>
      <c r="P1111" s="64"/>
      <c r="Q1111" s="45">
        <f t="shared" si="34"/>
        <v>0</v>
      </c>
      <c r="R1111" s="66"/>
      <c r="S1111" s="4" t="str">
        <f t="shared" si="35"/>
        <v/>
      </c>
    </row>
    <row r="1112" spans="1:19" x14ac:dyDescent="0.25">
      <c r="A1112" s="46">
        <v>1098</v>
      </c>
      <c r="B1112" s="46">
        <v>3521022</v>
      </c>
      <c r="C1112" s="46" t="s">
        <v>8123</v>
      </c>
      <c r="D1112" s="46" t="s">
        <v>8124</v>
      </c>
      <c r="E1112" s="47" t="s">
        <v>9</v>
      </c>
      <c r="F1112" s="47" t="s">
        <v>4522</v>
      </c>
      <c r="G1112" s="47" t="s">
        <v>4528</v>
      </c>
      <c r="H1112" s="48" t="s">
        <v>8125</v>
      </c>
      <c r="I1112" s="47" t="s">
        <v>4528</v>
      </c>
      <c r="J1112" s="48" t="s">
        <v>8126</v>
      </c>
      <c r="K1112" s="47" t="s">
        <v>8122</v>
      </c>
      <c r="L1112" s="48">
        <v>5</v>
      </c>
      <c r="M1112" s="48">
        <v>368334</v>
      </c>
      <c r="N1112" s="48">
        <v>656566</v>
      </c>
      <c r="O1112" s="64"/>
      <c r="P1112" s="64"/>
      <c r="Q1112" s="45">
        <f t="shared" si="34"/>
        <v>0</v>
      </c>
      <c r="R1112" s="66"/>
      <c r="S1112" s="4" t="str">
        <f t="shared" si="35"/>
        <v/>
      </c>
    </row>
    <row r="1113" spans="1:19" x14ac:dyDescent="0.25">
      <c r="A1113" s="46">
        <v>1099</v>
      </c>
      <c r="B1113" s="46">
        <v>3521050</v>
      </c>
      <c r="C1113" s="46" t="s">
        <v>8128</v>
      </c>
      <c r="D1113" s="46" t="s">
        <v>8129</v>
      </c>
      <c r="E1113" s="47" t="s">
        <v>9</v>
      </c>
      <c r="F1113" s="47" t="s">
        <v>4522</v>
      </c>
      <c r="G1113" s="47" t="s">
        <v>4528</v>
      </c>
      <c r="H1113" s="48" t="s">
        <v>8125</v>
      </c>
      <c r="I1113" s="47" t="s">
        <v>4528</v>
      </c>
      <c r="J1113" s="48" t="s">
        <v>8130</v>
      </c>
      <c r="K1113" s="47" t="s">
        <v>8127</v>
      </c>
      <c r="L1113" s="48">
        <v>45</v>
      </c>
      <c r="M1113" s="48">
        <v>367983</v>
      </c>
      <c r="N1113" s="48">
        <v>655900</v>
      </c>
      <c r="O1113" s="64"/>
      <c r="P1113" s="64"/>
      <c r="Q1113" s="45">
        <f t="shared" si="34"/>
        <v>0</v>
      </c>
      <c r="R1113" s="66"/>
      <c r="S1113" s="4" t="str">
        <f t="shared" si="35"/>
        <v/>
      </c>
    </row>
    <row r="1114" spans="1:19" x14ac:dyDescent="0.25">
      <c r="A1114" s="46">
        <v>1100</v>
      </c>
      <c r="B1114" s="46">
        <v>3527076</v>
      </c>
      <c r="C1114" s="46" t="s">
        <v>4541</v>
      </c>
      <c r="D1114" s="46" t="s">
        <v>4542</v>
      </c>
      <c r="E1114" s="47" t="s">
        <v>9</v>
      </c>
      <c r="F1114" s="47" t="s">
        <v>4522</v>
      </c>
      <c r="G1114" s="47" t="s">
        <v>4539</v>
      </c>
      <c r="H1114" s="48" t="s">
        <v>4543</v>
      </c>
      <c r="I1114" s="47" t="s">
        <v>4540</v>
      </c>
      <c r="J1114" s="48" t="s">
        <v>73</v>
      </c>
      <c r="K1114" s="47" t="s">
        <v>1</v>
      </c>
      <c r="L1114" s="48">
        <v>47</v>
      </c>
      <c r="M1114" s="48">
        <v>402902</v>
      </c>
      <c r="N1114" s="48">
        <v>653491</v>
      </c>
      <c r="O1114" s="64"/>
      <c r="P1114" s="64"/>
      <c r="Q1114" s="45">
        <f t="shared" si="34"/>
        <v>0</v>
      </c>
      <c r="R1114" s="66"/>
      <c r="S1114" s="4" t="str">
        <f t="shared" si="35"/>
        <v/>
      </c>
    </row>
    <row r="1115" spans="1:19" x14ac:dyDescent="0.25">
      <c r="A1115" s="42">
        <v>1101</v>
      </c>
      <c r="B1115" s="46">
        <v>3532512</v>
      </c>
      <c r="C1115" s="46" t="s">
        <v>4561</v>
      </c>
      <c r="D1115" s="46" t="s">
        <v>4562</v>
      </c>
      <c r="E1115" s="47" t="s">
        <v>9</v>
      </c>
      <c r="F1115" s="47" t="s">
        <v>4522</v>
      </c>
      <c r="G1115" s="47" t="s">
        <v>4544</v>
      </c>
      <c r="H1115" s="48" t="s">
        <v>4563</v>
      </c>
      <c r="I1115" s="47" t="s">
        <v>4560</v>
      </c>
      <c r="J1115" s="48" t="s">
        <v>73</v>
      </c>
      <c r="K1115" s="47" t="s">
        <v>1</v>
      </c>
      <c r="L1115" s="48">
        <v>30</v>
      </c>
      <c r="M1115" s="48">
        <v>410954</v>
      </c>
      <c r="N1115" s="48">
        <v>647513</v>
      </c>
      <c r="O1115" s="64"/>
      <c r="P1115" s="64"/>
      <c r="Q1115" s="45">
        <f t="shared" si="34"/>
        <v>0</v>
      </c>
      <c r="R1115" s="66"/>
      <c r="S1115" s="4" t="str">
        <f t="shared" si="35"/>
        <v/>
      </c>
    </row>
    <row r="1116" spans="1:19" x14ac:dyDescent="0.25">
      <c r="A1116" s="46">
        <v>1102</v>
      </c>
      <c r="B1116" s="46">
        <v>3531645</v>
      </c>
      <c r="C1116" s="46" t="s">
        <v>4553</v>
      </c>
      <c r="D1116" s="46" t="s">
        <v>4554</v>
      </c>
      <c r="E1116" s="47" t="s">
        <v>9</v>
      </c>
      <c r="F1116" s="47" t="s">
        <v>4522</v>
      </c>
      <c r="G1116" s="47" t="s">
        <v>4544</v>
      </c>
      <c r="H1116" s="48" t="s">
        <v>4555</v>
      </c>
      <c r="I1116" s="47" t="s">
        <v>4552</v>
      </c>
      <c r="J1116" s="48" t="s">
        <v>73</v>
      </c>
      <c r="K1116" s="47" t="s">
        <v>1</v>
      </c>
      <c r="L1116" s="48">
        <v>8</v>
      </c>
      <c r="M1116" s="48">
        <v>407350</v>
      </c>
      <c r="N1116" s="48">
        <v>642628</v>
      </c>
      <c r="O1116" s="64"/>
      <c r="P1116" s="64"/>
      <c r="Q1116" s="45">
        <f t="shared" si="34"/>
        <v>0</v>
      </c>
      <c r="R1116" s="66"/>
      <c r="S1116" s="4" t="str">
        <f t="shared" si="35"/>
        <v/>
      </c>
    </row>
    <row r="1117" spans="1:19" x14ac:dyDescent="0.25">
      <c r="A1117" s="46">
        <v>1103</v>
      </c>
      <c r="B1117" s="46">
        <v>3528418</v>
      </c>
      <c r="C1117" s="46" t="s">
        <v>4546</v>
      </c>
      <c r="D1117" s="46" t="s">
        <v>4547</v>
      </c>
      <c r="E1117" s="47" t="s">
        <v>9</v>
      </c>
      <c r="F1117" s="47" t="s">
        <v>4522</v>
      </c>
      <c r="G1117" s="47" t="s">
        <v>4544</v>
      </c>
      <c r="H1117" s="48" t="s">
        <v>4548</v>
      </c>
      <c r="I1117" s="47" t="s">
        <v>4545</v>
      </c>
      <c r="J1117" s="48" t="s">
        <v>73</v>
      </c>
      <c r="K1117" s="47" t="s">
        <v>1</v>
      </c>
      <c r="L1117" s="48">
        <v>47</v>
      </c>
      <c r="M1117" s="48">
        <v>413316</v>
      </c>
      <c r="N1117" s="48">
        <v>650244</v>
      </c>
      <c r="O1117" s="64"/>
      <c r="P1117" s="64"/>
      <c r="Q1117" s="45">
        <f t="shared" si="34"/>
        <v>0</v>
      </c>
      <c r="R1117" s="66"/>
      <c r="S1117" s="4" t="str">
        <f t="shared" si="35"/>
        <v/>
      </c>
    </row>
    <row r="1118" spans="1:19" x14ac:dyDescent="0.25">
      <c r="A1118" s="46">
        <v>1104</v>
      </c>
      <c r="B1118" s="46">
        <v>9633245</v>
      </c>
      <c r="C1118" s="46" t="s">
        <v>4557</v>
      </c>
      <c r="D1118" s="46" t="s">
        <v>4558</v>
      </c>
      <c r="E1118" s="47" t="s">
        <v>9</v>
      </c>
      <c r="F1118" s="47" t="s">
        <v>4522</v>
      </c>
      <c r="G1118" s="47" t="s">
        <v>4544</v>
      </c>
      <c r="H1118" s="48" t="s">
        <v>4559</v>
      </c>
      <c r="I1118" s="47" t="s">
        <v>4556</v>
      </c>
      <c r="J1118" s="48" t="s">
        <v>73</v>
      </c>
      <c r="K1118" s="47" t="s">
        <v>1</v>
      </c>
      <c r="L1118" s="48">
        <v>52</v>
      </c>
      <c r="M1118" s="48">
        <v>409303</v>
      </c>
      <c r="N1118" s="48">
        <v>645197</v>
      </c>
      <c r="O1118" s="64"/>
      <c r="P1118" s="64"/>
      <c r="Q1118" s="45">
        <f t="shared" si="34"/>
        <v>0</v>
      </c>
      <c r="R1118" s="66"/>
      <c r="S1118" s="4" t="str">
        <f t="shared" si="35"/>
        <v/>
      </c>
    </row>
    <row r="1119" spans="1:19" x14ac:dyDescent="0.25">
      <c r="A1119" s="46">
        <v>1105</v>
      </c>
      <c r="B1119" s="46">
        <v>3529637</v>
      </c>
      <c r="C1119" s="46" t="s">
        <v>4549</v>
      </c>
      <c r="D1119" s="46" t="s">
        <v>4550</v>
      </c>
      <c r="E1119" s="47" t="s">
        <v>9</v>
      </c>
      <c r="F1119" s="47" t="s">
        <v>4522</v>
      </c>
      <c r="G1119" s="47" t="s">
        <v>4544</v>
      </c>
      <c r="H1119" s="48" t="s">
        <v>4551</v>
      </c>
      <c r="I1119" s="47" t="s">
        <v>4544</v>
      </c>
      <c r="J1119" s="48" t="s">
        <v>2781</v>
      </c>
      <c r="K1119" s="47" t="s">
        <v>2777</v>
      </c>
      <c r="L1119" s="48">
        <v>2</v>
      </c>
      <c r="M1119" s="48">
        <v>407469</v>
      </c>
      <c r="N1119" s="48">
        <v>647307</v>
      </c>
      <c r="O1119" s="64"/>
      <c r="P1119" s="64"/>
      <c r="Q1119" s="45">
        <f t="shared" si="34"/>
        <v>0</v>
      </c>
      <c r="R1119" s="66"/>
      <c r="S1119" s="4" t="str">
        <f t="shared" si="35"/>
        <v/>
      </c>
    </row>
    <row r="1120" spans="1:19" x14ac:dyDescent="0.25">
      <c r="A1120" s="42">
        <v>1106</v>
      </c>
      <c r="B1120" s="46">
        <v>3541194</v>
      </c>
      <c r="C1120" s="46" t="s">
        <v>4584</v>
      </c>
      <c r="D1120" s="46" t="s">
        <v>4585</v>
      </c>
      <c r="E1120" s="47" t="s">
        <v>9</v>
      </c>
      <c r="F1120" s="47" t="s">
        <v>4522</v>
      </c>
      <c r="G1120" s="47" t="s">
        <v>4577</v>
      </c>
      <c r="H1120" s="48" t="s">
        <v>4586</v>
      </c>
      <c r="I1120" s="47" t="s">
        <v>4583</v>
      </c>
      <c r="J1120" s="48" t="s">
        <v>73</v>
      </c>
      <c r="K1120" s="47" t="s">
        <v>1</v>
      </c>
      <c r="L1120" s="48">
        <v>103</v>
      </c>
      <c r="M1120" s="48">
        <v>386326</v>
      </c>
      <c r="N1120" s="48">
        <v>644206</v>
      </c>
      <c r="O1120" s="64"/>
      <c r="P1120" s="64"/>
      <c r="Q1120" s="45">
        <f t="shared" si="34"/>
        <v>0</v>
      </c>
      <c r="R1120" s="66"/>
      <c r="S1120" s="4" t="str">
        <f t="shared" si="35"/>
        <v/>
      </c>
    </row>
    <row r="1121" spans="1:19" x14ac:dyDescent="0.25">
      <c r="A1121" s="46">
        <v>1107</v>
      </c>
      <c r="B1121" s="46">
        <v>7883579</v>
      </c>
      <c r="C1121" s="46" t="s">
        <v>4588</v>
      </c>
      <c r="D1121" s="46" t="s">
        <v>4589</v>
      </c>
      <c r="E1121" s="47" t="s">
        <v>9</v>
      </c>
      <c r="F1121" s="47" t="s">
        <v>4522</v>
      </c>
      <c r="G1121" s="47" t="s">
        <v>4577</v>
      </c>
      <c r="H1121" s="48" t="s">
        <v>4590</v>
      </c>
      <c r="I1121" s="47" t="s">
        <v>4587</v>
      </c>
      <c r="J1121" s="48" t="s">
        <v>73</v>
      </c>
      <c r="K1121" s="47" t="s">
        <v>1</v>
      </c>
      <c r="L1121" s="48">
        <v>53</v>
      </c>
      <c r="M1121" s="48">
        <v>385994</v>
      </c>
      <c r="N1121" s="48">
        <v>647805</v>
      </c>
      <c r="O1121" s="64"/>
      <c r="P1121" s="64"/>
      <c r="Q1121" s="45">
        <f t="shared" si="34"/>
        <v>0</v>
      </c>
      <c r="R1121" s="66"/>
      <c r="S1121" s="4" t="str">
        <f t="shared" si="35"/>
        <v/>
      </c>
    </row>
    <row r="1122" spans="1:19" x14ac:dyDescent="0.25">
      <c r="A1122" s="46">
        <v>1108</v>
      </c>
      <c r="B1122" s="46">
        <v>3540048</v>
      </c>
      <c r="C1122" s="46" t="s">
        <v>4580</v>
      </c>
      <c r="D1122" s="46" t="s">
        <v>4581</v>
      </c>
      <c r="E1122" s="47" t="s">
        <v>9</v>
      </c>
      <c r="F1122" s="47" t="s">
        <v>4522</v>
      </c>
      <c r="G1122" s="47" t="s">
        <v>4577</v>
      </c>
      <c r="H1122" s="48" t="s">
        <v>4582</v>
      </c>
      <c r="I1122" s="47" t="s">
        <v>4578</v>
      </c>
      <c r="J1122" s="48" t="s">
        <v>73</v>
      </c>
      <c r="K1122" s="47" t="s">
        <v>1</v>
      </c>
      <c r="L1122" s="48" t="s">
        <v>4579</v>
      </c>
      <c r="M1122" s="48">
        <v>383840</v>
      </c>
      <c r="N1122" s="48">
        <v>650749</v>
      </c>
      <c r="O1122" s="64"/>
      <c r="P1122" s="64"/>
      <c r="Q1122" s="45">
        <f t="shared" si="34"/>
        <v>0</v>
      </c>
      <c r="R1122" s="66"/>
      <c r="S1122" s="4" t="str">
        <f t="shared" si="35"/>
        <v/>
      </c>
    </row>
    <row r="1123" spans="1:19" x14ac:dyDescent="0.25">
      <c r="A1123" s="46">
        <v>1109</v>
      </c>
      <c r="B1123" s="46">
        <v>3544310</v>
      </c>
      <c r="C1123" s="46" t="s">
        <v>4652</v>
      </c>
      <c r="D1123" s="46" t="s">
        <v>4653</v>
      </c>
      <c r="E1123" s="47" t="s">
        <v>9</v>
      </c>
      <c r="F1123" s="47" t="s">
        <v>4522</v>
      </c>
      <c r="G1123" s="47" t="s">
        <v>4646</v>
      </c>
      <c r="H1123" s="48" t="s">
        <v>4654</v>
      </c>
      <c r="I1123" s="47" t="s">
        <v>4651</v>
      </c>
      <c r="J1123" s="48" t="s">
        <v>73</v>
      </c>
      <c r="K1123" s="47" t="s">
        <v>1</v>
      </c>
      <c r="L1123" s="48">
        <v>21</v>
      </c>
      <c r="M1123" s="48">
        <v>405479</v>
      </c>
      <c r="N1123" s="48">
        <v>662841</v>
      </c>
      <c r="O1123" s="64"/>
      <c r="P1123" s="64"/>
      <c r="Q1123" s="45">
        <f t="shared" si="34"/>
        <v>0</v>
      </c>
      <c r="R1123" s="66"/>
      <c r="S1123" s="4" t="str">
        <f t="shared" si="35"/>
        <v/>
      </c>
    </row>
    <row r="1124" spans="1:19" x14ac:dyDescent="0.25">
      <c r="A1124" s="46">
        <v>1110</v>
      </c>
      <c r="B1124" s="46">
        <v>3544519</v>
      </c>
      <c r="C1124" s="46" t="s">
        <v>4656</v>
      </c>
      <c r="D1124" s="46" t="s">
        <v>4657</v>
      </c>
      <c r="E1124" s="47" t="s">
        <v>9</v>
      </c>
      <c r="F1124" s="47" t="s">
        <v>4522</v>
      </c>
      <c r="G1124" s="47" t="s">
        <v>4646</v>
      </c>
      <c r="H1124" s="48" t="s">
        <v>4658</v>
      </c>
      <c r="I1124" s="47" t="s">
        <v>4655</v>
      </c>
      <c r="J1124" s="48" t="s">
        <v>73</v>
      </c>
      <c r="K1124" s="47" t="s">
        <v>1</v>
      </c>
      <c r="L1124" s="48">
        <v>93</v>
      </c>
      <c r="M1124" s="48">
        <v>402511</v>
      </c>
      <c r="N1124" s="48">
        <v>664051</v>
      </c>
      <c r="O1124" s="64"/>
      <c r="P1124" s="64"/>
      <c r="Q1124" s="45">
        <f t="shared" si="34"/>
        <v>0</v>
      </c>
      <c r="R1124" s="66"/>
      <c r="S1124" s="4" t="str">
        <f t="shared" si="35"/>
        <v/>
      </c>
    </row>
    <row r="1125" spans="1:19" x14ac:dyDescent="0.25">
      <c r="A1125" s="42">
        <v>1111</v>
      </c>
      <c r="B1125" s="46">
        <v>3543906</v>
      </c>
      <c r="C1125" s="46" t="s">
        <v>4648</v>
      </c>
      <c r="D1125" s="46" t="s">
        <v>4649</v>
      </c>
      <c r="E1125" s="47" t="s">
        <v>9</v>
      </c>
      <c r="F1125" s="47" t="s">
        <v>4522</v>
      </c>
      <c r="G1125" s="47" t="s">
        <v>4646</v>
      </c>
      <c r="H1125" s="48" t="s">
        <v>4650</v>
      </c>
      <c r="I1125" s="47" t="s">
        <v>4647</v>
      </c>
      <c r="J1125" s="48" t="s">
        <v>73</v>
      </c>
      <c r="K1125" s="47" t="s">
        <v>1</v>
      </c>
      <c r="L1125" s="48">
        <v>5</v>
      </c>
      <c r="M1125" s="48">
        <v>398837</v>
      </c>
      <c r="N1125" s="48">
        <v>669574</v>
      </c>
      <c r="O1125" s="64"/>
      <c r="P1125" s="64"/>
      <c r="Q1125" s="45">
        <f t="shared" si="34"/>
        <v>0</v>
      </c>
      <c r="R1125" s="66"/>
      <c r="S1125" s="4" t="str">
        <f t="shared" si="35"/>
        <v/>
      </c>
    </row>
    <row r="1126" spans="1:19" x14ac:dyDescent="0.25">
      <c r="A1126" s="46">
        <v>1112</v>
      </c>
      <c r="B1126" s="46">
        <v>3516604</v>
      </c>
      <c r="C1126" s="46" t="s">
        <v>8146</v>
      </c>
      <c r="D1126" s="46" t="s">
        <v>8147</v>
      </c>
      <c r="E1126" s="47" t="s">
        <v>9</v>
      </c>
      <c r="F1126" s="47" t="s">
        <v>4522</v>
      </c>
      <c r="G1126" s="47" t="s">
        <v>4646</v>
      </c>
      <c r="H1126" s="48" t="s">
        <v>8148</v>
      </c>
      <c r="I1126" s="47" t="s">
        <v>4646</v>
      </c>
      <c r="J1126" s="48" t="s">
        <v>8149</v>
      </c>
      <c r="K1126" s="47" t="s">
        <v>8145</v>
      </c>
      <c r="L1126" s="48">
        <v>7</v>
      </c>
      <c r="M1126" s="48">
        <v>403649</v>
      </c>
      <c r="N1126" s="48">
        <v>669898</v>
      </c>
      <c r="O1126" s="64"/>
      <c r="P1126" s="64"/>
      <c r="Q1126" s="45">
        <f t="shared" si="34"/>
        <v>0</v>
      </c>
      <c r="R1126" s="66"/>
      <c r="S1126" s="4" t="str">
        <f t="shared" si="35"/>
        <v/>
      </c>
    </row>
    <row r="1127" spans="1:19" x14ac:dyDescent="0.25">
      <c r="A1127" s="46">
        <v>1113</v>
      </c>
      <c r="B1127" s="46">
        <v>3515107</v>
      </c>
      <c r="C1127" s="46" t="s">
        <v>8151</v>
      </c>
      <c r="D1127" s="46" t="s">
        <v>8152</v>
      </c>
      <c r="E1127" s="47" t="s">
        <v>9</v>
      </c>
      <c r="F1127" s="47" t="s">
        <v>4522</v>
      </c>
      <c r="G1127" s="47" t="s">
        <v>4646</v>
      </c>
      <c r="H1127" s="48" t="s">
        <v>8148</v>
      </c>
      <c r="I1127" s="47" t="s">
        <v>4646</v>
      </c>
      <c r="J1127" s="48" t="s">
        <v>8153</v>
      </c>
      <c r="K1127" s="47" t="s">
        <v>8150</v>
      </c>
      <c r="L1127" s="48">
        <v>23</v>
      </c>
      <c r="M1127" s="48">
        <v>404406</v>
      </c>
      <c r="N1127" s="48">
        <v>669937</v>
      </c>
      <c r="O1127" s="64"/>
      <c r="P1127" s="64"/>
      <c r="Q1127" s="45">
        <f t="shared" si="34"/>
        <v>0</v>
      </c>
      <c r="R1127" s="66"/>
      <c r="S1127" s="4" t="str">
        <f t="shared" si="35"/>
        <v/>
      </c>
    </row>
    <row r="1128" spans="1:19" x14ac:dyDescent="0.25">
      <c r="A1128" s="46">
        <v>1114</v>
      </c>
      <c r="B1128" s="46">
        <v>3517213</v>
      </c>
      <c r="C1128" s="46" t="s">
        <v>8154</v>
      </c>
      <c r="D1128" s="46" t="s">
        <v>8155</v>
      </c>
      <c r="E1128" s="47" t="s">
        <v>9</v>
      </c>
      <c r="F1128" s="47" t="s">
        <v>4522</v>
      </c>
      <c r="G1128" s="47" t="s">
        <v>4646</v>
      </c>
      <c r="H1128" s="48" t="s">
        <v>8148</v>
      </c>
      <c r="I1128" s="47" t="s">
        <v>4646</v>
      </c>
      <c r="J1128" s="48" t="s">
        <v>2179</v>
      </c>
      <c r="K1128" s="47" t="s">
        <v>2175</v>
      </c>
      <c r="L1128" s="48">
        <v>6</v>
      </c>
      <c r="M1128" s="48">
        <v>402483</v>
      </c>
      <c r="N1128" s="48">
        <v>668669</v>
      </c>
      <c r="O1128" s="64"/>
      <c r="P1128" s="64"/>
      <c r="Q1128" s="45">
        <f t="shared" si="34"/>
        <v>0</v>
      </c>
      <c r="R1128" s="66"/>
      <c r="S1128" s="4" t="str">
        <f t="shared" si="35"/>
        <v/>
      </c>
    </row>
    <row r="1129" spans="1:19" x14ac:dyDescent="0.25">
      <c r="A1129" s="46">
        <v>1115</v>
      </c>
      <c r="B1129" s="46">
        <v>3548174</v>
      </c>
      <c r="C1129" s="46" t="s">
        <v>4681</v>
      </c>
      <c r="D1129" s="46" t="s">
        <v>4682</v>
      </c>
      <c r="E1129" s="47" t="s">
        <v>9</v>
      </c>
      <c r="F1129" s="47" t="s">
        <v>4522</v>
      </c>
      <c r="G1129" s="47" t="s">
        <v>4680</v>
      </c>
      <c r="H1129" s="48" t="s">
        <v>4683</v>
      </c>
      <c r="I1129" s="47" t="s">
        <v>4680</v>
      </c>
      <c r="J1129" s="48" t="s">
        <v>197</v>
      </c>
      <c r="K1129" s="47" t="s">
        <v>26</v>
      </c>
      <c r="L1129" s="48">
        <v>3</v>
      </c>
      <c r="M1129" s="48">
        <v>402324</v>
      </c>
      <c r="N1129" s="48">
        <v>632263</v>
      </c>
      <c r="O1129" s="64"/>
      <c r="P1129" s="64"/>
      <c r="Q1129" s="45">
        <f t="shared" si="34"/>
        <v>0</v>
      </c>
      <c r="R1129" s="66"/>
      <c r="S1129" s="4" t="str">
        <f t="shared" si="35"/>
        <v/>
      </c>
    </row>
    <row r="1130" spans="1:19" x14ac:dyDescent="0.25">
      <c r="A1130" s="42">
        <v>1116</v>
      </c>
      <c r="B1130" s="46">
        <v>603391803</v>
      </c>
      <c r="C1130" s="46"/>
      <c r="D1130" s="46">
        <v>84324</v>
      </c>
      <c r="E1130" s="47" t="s">
        <v>9</v>
      </c>
      <c r="F1130" s="47" t="s">
        <v>4522</v>
      </c>
      <c r="G1130" s="47" t="s">
        <v>4705</v>
      </c>
      <c r="H1130" s="48">
        <v>973820</v>
      </c>
      <c r="I1130" s="47" t="s">
        <v>4705</v>
      </c>
      <c r="J1130" s="48">
        <v>17577</v>
      </c>
      <c r="K1130" s="47" t="s">
        <v>6400</v>
      </c>
      <c r="L1130" s="48">
        <v>5</v>
      </c>
      <c r="M1130" s="48">
        <v>385692</v>
      </c>
      <c r="N1130" s="48">
        <v>657175</v>
      </c>
      <c r="O1130" s="64"/>
      <c r="P1130" s="64"/>
      <c r="Q1130" s="45">
        <f t="shared" si="34"/>
        <v>0</v>
      </c>
      <c r="R1130" s="66"/>
      <c r="S1130" s="4" t="str">
        <f t="shared" si="35"/>
        <v/>
      </c>
    </row>
    <row r="1131" spans="1:19" x14ac:dyDescent="0.25">
      <c r="A1131" s="46">
        <v>1117</v>
      </c>
      <c r="B1131" s="46">
        <v>3550204</v>
      </c>
      <c r="C1131" s="46" t="s">
        <v>8161</v>
      </c>
      <c r="D1131" s="46" t="s">
        <v>8162</v>
      </c>
      <c r="E1131" s="47" t="s">
        <v>9</v>
      </c>
      <c r="F1131" s="47" t="s">
        <v>4522</v>
      </c>
      <c r="G1131" s="47" t="s">
        <v>4705</v>
      </c>
      <c r="H1131" s="48" t="s">
        <v>8163</v>
      </c>
      <c r="I1131" s="47" t="s">
        <v>4705</v>
      </c>
      <c r="J1131" s="48" t="s">
        <v>8164</v>
      </c>
      <c r="K1131" s="47" t="s">
        <v>8159</v>
      </c>
      <c r="L1131" s="48" t="s">
        <v>8160</v>
      </c>
      <c r="M1131" s="48">
        <v>385618</v>
      </c>
      <c r="N1131" s="48">
        <v>657197</v>
      </c>
      <c r="O1131" s="64"/>
      <c r="P1131" s="64"/>
      <c r="Q1131" s="45">
        <f t="shared" si="34"/>
        <v>0</v>
      </c>
      <c r="R1131" s="66"/>
      <c r="S1131" s="4" t="str">
        <f t="shared" si="35"/>
        <v/>
      </c>
    </row>
    <row r="1132" spans="1:19" x14ac:dyDescent="0.25">
      <c r="A1132" s="46">
        <v>1118</v>
      </c>
      <c r="B1132" s="46">
        <v>3550825</v>
      </c>
      <c r="C1132" s="46" t="s">
        <v>4707</v>
      </c>
      <c r="D1132" s="46" t="s">
        <v>4708</v>
      </c>
      <c r="E1132" s="47" t="s">
        <v>9</v>
      </c>
      <c r="F1132" s="47" t="s">
        <v>4522</v>
      </c>
      <c r="G1132" s="47" t="s">
        <v>4705</v>
      </c>
      <c r="H1132" s="48" t="s">
        <v>4709</v>
      </c>
      <c r="I1132" s="47" t="s">
        <v>4706</v>
      </c>
      <c r="J1132" s="48" t="s">
        <v>2070</v>
      </c>
      <c r="K1132" s="47" t="s">
        <v>2066</v>
      </c>
      <c r="L1132" s="48">
        <v>1</v>
      </c>
      <c r="M1132" s="48">
        <v>382253</v>
      </c>
      <c r="N1132" s="48">
        <v>652184</v>
      </c>
      <c r="O1132" s="64"/>
      <c r="P1132" s="64"/>
      <c r="Q1132" s="45">
        <f t="shared" si="34"/>
        <v>0</v>
      </c>
      <c r="R1132" s="66"/>
      <c r="S1132" s="4" t="str">
        <f t="shared" si="35"/>
        <v/>
      </c>
    </row>
    <row r="1133" spans="1:19" x14ac:dyDescent="0.25">
      <c r="A1133" s="46">
        <v>1119</v>
      </c>
      <c r="B1133" s="46">
        <v>3555307</v>
      </c>
      <c r="C1133" s="46" t="s">
        <v>4778</v>
      </c>
      <c r="D1133" s="46" t="s">
        <v>4779</v>
      </c>
      <c r="E1133" s="47" t="s">
        <v>9</v>
      </c>
      <c r="F1133" s="47" t="s">
        <v>4522</v>
      </c>
      <c r="G1133" s="47" t="s">
        <v>4776</v>
      </c>
      <c r="H1133" s="48" t="s">
        <v>4780</v>
      </c>
      <c r="I1133" s="47" t="s">
        <v>4777</v>
      </c>
      <c r="J1133" s="48" t="s">
        <v>73</v>
      </c>
      <c r="K1133" s="47" t="s">
        <v>1</v>
      </c>
      <c r="L1133" s="48">
        <v>117</v>
      </c>
      <c r="M1133" s="48">
        <v>381532</v>
      </c>
      <c r="N1133" s="48">
        <v>646967</v>
      </c>
      <c r="O1133" s="64"/>
      <c r="P1133" s="64"/>
      <c r="Q1133" s="45">
        <f t="shared" si="34"/>
        <v>0</v>
      </c>
      <c r="R1133" s="66"/>
      <c r="S1133" s="4" t="str">
        <f t="shared" si="35"/>
        <v/>
      </c>
    </row>
    <row r="1134" spans="1:19" x14ac:dyDescent="0.25">
      <c r="A1134" s="46">
        <v>1120</v>
      </c>
      <c r="B1134" s="46">
        <v>3558578</v>
      </c>
      <c r="C1134" s="46" t="s">
        <v>4783</v>
      </c>
      <c r="D1134" s="46" t="s">
        <v>4784</v>
      </c>
      <c r="E1134" s="47" t="s">
        <v>9</v>
      </c>
      <c r="F1134" s="47" t="s">
        <v>4522</v>
      </c>
      <c r="G1134" s="47" t="s">
        <v>4781</v>
      </c>
      <c r="H1134" s="48" t="s">
        <v>4785</v>
      </c>
      <c r="I1134" s="47" t="s">
        <v>4782</v>
      </c>
      <c r="J1134" s="48" t="s">
        <v>73</v>
      </c>
      <c r="K1134" s="47" t="s">
        <v>1</v>
      </c>
      <c r="L1134" s="48">
        <v>101</v>
      </c>
      <c r="M1134" s="48">
        <v>390550</v>
      </c>
      <c r="N1134" s="48">
        <v>630133</v>
      </c>
      <c r="O1134" s="64"/>
      <c r="P1134" s="64"/>
      <c r="Q1134" s="45">
        <f t="shared" si="34"/>
        <v>0</v>
      </c>
      <c r="R1134" s="66"/>
      <c r="S1134" s="4" t="str">
        <f t="shared" si="35"/>
        <v/>
      </c>
    </row>
    <row r="1135" spans="1:19" x14ac:dyDescent="0.25">
      <c r="A1135" s="42">
        <v>1121</v>
      </c>
      <c r="B1135" s="46">
        <v>9633241</v>
      </c>
      <c r="C1135" s="46" t="s">
        <v>4794</v>
      </c>
      <c r="D1135" s="46" t="s">
        <v>4795</v>
      </c>
      <c r="E1135" s="47" t="s">
        <v>9</v>
      </c>
      <c r="F1135" s="47" t="s">
        <v>4522</v>
      </c>
      <c r="G1135" s="47" t="s">
        <v>285</v>
      </c>
      <c r="H1135" s="48" t="s">
        <v>4796</v>
      </c>
      <c r="I1135" s="47" t="s">
        <v>4792</v>
      </c>
      <c r="J1135" s="48" t="s">
        <v>73</v>
      </c>
      <c r="K1135" s="47" t="s">
        <v>1</v>
      </c>
      <c r="L1135" s="48" t="s">
        <v>4793</v>
      </c>
      <c r="M1135" s="48">
        <v>396224</v>
      </c>
      <c r="N1135" s="48">
        <v>646190</v>
      </c>
      <c r="O1135" s="64"/>
      <c r="P1135" s="64"/>
      <c r="Q1135" s="45">
        <f t="shared" si="34"/>
        <v>0</v>
      </c>
      <c r="R1135" s="66"/>
      <c r="S1135" s="4" t="str">
        <f t="shared" si="35"/>
        <v/>
      </c>
    </row>
    <row r="1136" spans="1:19" x14ac:dyDescent="0.25">
      <c r="A1136" s="46">
        <v>1122</v>
      </c>
      <c r="B1136" s="46">
        <v>3913116</v>
      </c>
      <c r="C1136" s="46" t="s">
        <v>8237</v>
      </c>
      <c r="D1136" s="46" t="s">
        <v>8238</v>
      </c>
      <c r="E1136" s="47" t="s">
        <v>9</v>
      </c>
      <c r="F1136" s="47" t="s">
        <v>2098</v>
      </c>
      <c r="G1136" s="47" t="s">
        <v>2098</v>
      </c>
      <c r="H1136" s="48" t="s">
        <v>8239</v>
      </c>
      <c r="I1136" s="47" t="s">
        <v>2098</v>
      </c>
      <c r="J1136" s="48" t="s">
        <v>8240</v>
      </c>
      <c r="K1136" s="47" t="s">
        <v>8236</v>
      </c>
      <c r="L1136" s="48">
        <v>28</v>
      </c>
      <c r="M1136" s="48">
        <v>484646</v>
      </c>
      <c r="N1136" s="48">
        <v>724321</v>
      </c>
      <c r="O1136" s="64"/>
      <c r="P1136" s="64"/>
      <c r="Q1136" s="45">
        <f t="shared" si="34"/>
        <v>0</v>
      </c>
      <c r="R1136" s="66"/>
      <c r="S1136" s="4" t="str">
        <f t="shared" si="35"/>
        <v/>
      </c>
    </row>
    <row r="1137" spans="1:19" x14ac:dyDescent="0.25">
      <c r="A1137" s="46">
        <v>1123</v>
      </c>
      <c r="B1137" s="46">
        <v>3913371</v>
      </c>
      <c r="C1137" s="46" t="s">
        <v>8242</v>
      </c>
      <c r="D1137" s="46" t="s">
        <v>8243</v>
      </c>
      <c r="E1137" s="47" t="s">
        <v>9</v>
      </c>
      <c r="F1137" s="47" t="s">
        <v>2098</v>
      </c>
      <c r="G1137" s="47" t="s">
        <v>2098</v>
      </c>
      <c r="H1137" s="48" t="s">
        <v>8239</v>
      </c>
      <c r="I1137" s="47" t="s">
        <v>2098</v>
      </c>
      <c r="J1137" s="48" t="s">
        <v>3778</v>
      </c>
      <c r="K1137" s="47" t="s">
        <v>8241</v>
      </c>
      <c r="L1137" s="48">
        <v>14</v>
      </c>
      <c r="M1137" s="48">
        <v>481990</v>
      </c>
      <c r="N1137" s="48">
        <v>722471</v>
      </c>
      <c r="O1137" s="64"/>
      <c r="P1137" s="64"/>
      <c r="Q1137" s="45">
        <f t="shared" si="34"/>
        <v>0</v>
      </c>
      <c r="R1137" s="66"/>
      <c r="S1137" s="4" t="str">
        <f t="shared" si="35"/>
        <v/>
      </c>
    </row>
    <row r="1138" spans="1:19" x14ac:dyDescent="0.25">
      <c r="A1138" s="46">
        <v>1124</v>
      </c>
      <c r="B1138" s="46">
        <v>32158028</v>
      </c>
      <c r="C1138" s="46"/>
      <c r="D1138" s="46">
        <v>64282</v>
      </c>
      <c r="E1138" s="47" t="s">
        <v>9</v>
      </c>
      <c r="F1138" s="47" t="s">
        <v>2098</v>
      </c>
      <c r="G1138" s="47" t="s">
        <v>2098</v>
      </c>
      <c r="H1138" s="48">
        <v>975173</v>
      </c>
      <c r="I1138" s="47" t="s">
        <v>2098</v>
      </c>
      <c r="J1138" s="48">
        <v>9111</v>
      </c>
      <c r="K1138" s="47" t="s">
        <v>9335</v>
      </c>
      <c r="L1138" s="48">
        <v>1</v>
      </c>
      <c r="M1138" s="48">
        <v>483241</v>
      </c>
      <c r="N1138" s="48">
        <v>724524</v>
      </c>
      <c r="O1138" s="64"/>
      <c r="P1138" s="64"/>
      <c r="Q1138" s="45">
        <f t="shared" si="34"/>
        <v>0</v>
      </c>
      <c r="R1138" s="66"/>
      <c r="S1138" s="4" t="str">
        <f t="shared" si="35"/>
        <v/>
      </c>
    </row>
    <row r="1139" spans="1:19" x14ac:dyDescent="0.25">
      <c r="A1139" s="46">
        <v>1125</v>
      </c>
      <c r="B1139" s="46">
        <v>8980076</v>
      </c>
      <c r="C1139" s="46" t="s">
        <v>8245</v>
      </c>
      <c r="D1139" s="46" t="s">
        <v>8246</v>
      </c>
      <c r="E1139" s="47" t="s">
        <v>9</v>
      </c>
      <c r="F1139" s="47" t="s">
        <v>2098</v>
      </c>
      <c r="G1139" s="47" t="s">
        <v>2098</v>
      </c>
      <c r="H1139" s="48" t="s">
        <v>8239</v>
      </c>
      <c r="I1139" s="47" t="s">
        <v>2098</v>
      </c>
      <c r="J1139" s="48" t="s">
        <v>1093</v>
      </c>
      <c r="K1139" s="47" t="s">
        <v>8244</v>
      </c>
      <c r="L1139" s="48">
        <v>5</v>
      </c>
      <c r="M1139" s="48">
        <v>483830</v>
      </c>
      <c r="N1139" s="48">
        <v>724252</v>
      </c>
      <c r="O1139" s="64"/>
      <c r="P1139" s="64"/>
      <c r="Q1139" s="45">
        <f t="shared" si="34"/>
        <v>0</v>
      </c>
      <c r="R1139" s="66"/>
      <c r="S1139" s="4" t="str">
        <f t="shared" si="35"/>
        <v/>
      </c>
    </row>
    <row r="1140" spans="1:19" x14ac:dyDescent="0.25">
      <c r="A1140" s="42">
        <v>1126</v>
      </c>
      <c r="B1140" s="46">
        <v>3600488</v>
      </c>
      <c r="C1140" s="46" t="s">
        <v>9483</v>
      </c>
      <c r="D1140" s="46" t="s">
        <v>9484</v>
      </c>
      <c r="E1140" s="47" t="s">
        <v>9</v>
      </c>
      <c r="F1140" s="47" t="s">
        <v>12</v>
      </c>
      <c r="G1140" s="47" t="s">
        <v>9481</v>
      </c>
      <c r="H1140" s="48" t="s">
        <v>9485</v>
      </c>
      <c r="I1140" s="47" t="s">
        <v>9482</v>
      </c>
      <c r="J1140" s="48" t="s">
        <v>73</v>
      </c>
      <c r="K1140" s="47" t="s">
        <v>26</v>
      </c>
      <c r="L1140" s="48">
        <v>1</v>
      </c>
      <c r="M1140" s="48">
        <v>537357</v>
      </c>
      <c r="N1140" s="48">
        <v>544512</v>
      </c>
      <c r="O1140" s="64"/>
      <c r="P1140" s="64"/>
      <c r="Q1140" s="45">
        <f t="shared" si="34"/>
        <v>0</v>
      </c>
      <c r="R1140" s="66"/>
      <c r="S1140" s="4" t="str">
        <f t="shared" si="35"/>
        <v/>
      </c>
    </row>
    <row r="1141" spans="1:19" x14ac:dyDescent="0.25">
      <c r="A1141" s="46">
        <v>1127</v>
      </c>
      <c r="B1141" s="46">
        <v>3603687</v>
      </c>
      <c r="C1141" s="46" t="s">
        <v>9581</v>
      </c>
      <c r="D1141" s="46" t="s">
        <v>9582</v>
      </c>
      <c r="E1141" s="47" t="s">
        <v>9</v>
      </c>
      <c r="F1141" s="47" t="s">
        <v>12</v>
      </c>
      <c r="G1141" s="47" t="s">
        <v>9395</v>
      </c>
      <c r="H1141" s="48" t="s">
        <v>9583</v>
      </c>
      <c r="I1141" s="47" t="s">
        <v>9258</v>
      </c>
      <c r="J1141" s="48" t="s">
        <v>73</v>
      </c>
      <c r="K1141" s="47" t="s">
        <v>1</v>
      </c>
      <c r="L1141" s="48">
        <v>30</v>
      </c>
      <c r="M1141" s="48">
        <v>557025</v>
      </c>
      <c r="N1141" s="48">
        <v>543287</v>
      </c>
      <c r="O1141" s="64"/>
      <c r="P1141" s="64"/>
      <c r="Q1141" s="45">
        <f t="shared" si="34"/>
        <v>0</v>
      </c>
      <c r="R1141" s="66"/>
      <c r="S1141" s="4" t="str">
        <f t="shared" si="35"/>
        <v/>
      </c>
    </row>
    <row r="1142" spans="1:19" x14ac:dyDescent="0.25">
      <c r="A1142" s="46">
        <v>1128</v>
      </c>
      <c r="B1142" s="46">
        <v>8357670</v>
      </c>
      <c r="C1142" s="46"/>
      <c r="D1142" s="46">
        <v>106185</v>
      </c>
      <c r="E1142" s="47" t="s">
        <v>9</v>
      </c>
      <c r="F1142" s="47" t="s">
        <v>12</v>
      </c>
      <c r="G1142" s="47" t="s">
        <v>9395</v>
      </c>
      <c r="H1142" s="48">
        <v>0</v>
      </c>
      <c r="I1142" s="47" t="s">
        <v>9395</v>
      </c>
      <c r="J1142" s="48">
        <v>0</v>
      </c>
      <c r="K1142" s="47" t="s">
        <v>9396</v>
      </c>
      <c r="L1142" s="48">
        <v>9</v>
      </c>
      <c r="M1142" s="48">
        <v>554127</v>
      </c>
      <c r="N1142" s="48">
        <v>544947</v>
      </c>
      <c r="O1142" s="64"/>
      <c r="P1142" s="64"/>
      <c r="Q1142" s="45">
        <f t="shared" si="34"/>
        <v>0</v>
      </c>
      <c r="R1142" s="66"/>
      <c r="S1142" s="4" t="str">
        <f t="shared" si="35"/>
        <v/>
      </c>
    </row>
    <row r="1143" spans="1:19" x14ac:dyDescent="0.25">
      <c r="A1143" s="46">
        <v>1129</v>
      </c>
      <c r="B1143" s="46">
        <v>3602911</v>
      </c>
      <c r="C1143" s="46" t="s">
        <v>9557</v>
      </c>
      <c r="D1143" s="46" t="s">
        <v>9558</v>
      </c>
      <c r="E1143" s="47" t="s">
        <v>9</v>
      </c>
      <c r="F1143" s="47" t="s">
        <v>12</v>
      </c>
      <c r="G1143" s="47" t="s">
        <v>9395</v>
      </c>
      <c r="H1143" s="48" t="s">
        <v>9559</v>
      </c>
      <c r="I1143" s="47" t="s">
        <v>9556</v>
      </c>
      <c r="J1143" s="48" t="s">
        <v>7620</v>
      </c>
      <c r="K1143" s="47" t="s">
        <v>7617</v>
      </c>
      <c r="L1143" s="48">
        <v>2</v>
      </c>
      <c r="M1143" s="48">
        <v>548466</v>
      </c>
      <c r="N1143" s="48">
        <v>546748</v>
      </c>
      <c r="O1143" s="64"/>
      <c r="P1143" s="64"/>
      <c r="Q1143" s="45">
        <f t="shared" si="34"/>
        <v>0</v>
      </c>
      <c r="R1143" s="66"/>
      <c r="S1143" s="4" t="str">
        <f t="shared" si="35"/>
        <v/>
      </c>
    </row>
    <row r="1144" spans="1:19" x14ac:dyDescent="0.25">
      <c r="A1144" s="46">
        <v>1130</v>
      </c>
      <c r="B1144" s="46">
        <v>7756258</v>
      </c>
      <c r="C1144" s="46" t="s">
        <v>9623</v>
      </c>
      <c r="D1144" s="46" t="s">
        <v>9624</v>
      </c>
      <c r="E1144" s="47" t="s">
        <v>9</v>
      </c>
      <c r="F1144" s="47" t="s">
        <v>12</v>
      </c>
      <c r="G1144" s="47" t="s">
        <v>9467</v>
      </c>
      <c r="H1144" s="48" t="s">
        <v>9625</v>
      </c>
      <c r="I1144" s="47" t="s">
        <v>2091</v>
      </c>
      <c r="J1144" s="48" t="s">
        <v>73</v>
      </c>
      <c r="K1144" s="47" t="s">
        <v>1</v>
      </c>
      <c r="L1144" s="48">
        <v>5</v>
      </c>
      <c r="M1144" s="48">
        <v>549949</v>
      </c>
      <c r="N1144" s="48">
        <v>563422</v>
      </c>
      <c r="O1144" s="64"/>
      <c r="P1144" s="64"/>
      <c r="Q1144" s="45">
        <f t="shared" si="34"/>
        <v>0</v>
      </c>
      <c r="R1144" s="66"/>
      <c r="S1144" s="4" t="str">
        <f t="shared" si="35"/>
        <v/>
      </c>
    </row>
    <row r="1145" spans="1:19" x14ac:dyDescent="0.25">
      <c r="A1145" s="42">
        <v>1131</v>
      </c>
      <c r="B1145" s="46">
        <v>3605492</v>
      </c>
      <c r="C1145" s="46" t="s">
        <v>9469</v>
      </c>
      <c r="D1145" s="46" t="s">
        <v>9470</v>
      </c>
      <c r="E1145" s="47" t="s">
        <v>9</v>
      </c>
      <c r="F1145" s="47" t="s">
        <v>12</v>
      </c>
      <c r="G1145" s="47" t="s">
        <v>9467</v>
      </c>
      <c r="H1145" s="48" t="s">
        <v>9471</v>
      </c>
      <c r="I1145" s="47" t="s">
        <v>9468</v>
      </c>
      <c r="J1145" s="48" t="s">
        <v>73</v>
      </c>
      <c r="K1145" s="47" t="s">
        <v>1</v>
      </c>
      <c r="L1145" s="48">
        <v>11</v>
      </c>
      <c r="M1145" s="48">
        <v>550618</v>
      </c>
      <c r="N1145" s="48">
        <v>552688</v>
      </c>
      <c r="O1145" s="64"/>
      <c r="P1145" s="64"/>
      <c r="Q1145" s="45">
        <f t="shared" si="34"/>
        <v>0</v>
      </c>
      <c r="R1145" s="66"/>
      <c r="S1145" s="4" t="str">
        <f t="shared" si="35"/>
        <v/>
      </c>
    </row>
    <row r="1146" spans="1:19" x14ac:dyDescent="0.25">
      <c r="A1146" s="46">
        <v>1132</v>
      </c>
      <c r="B1146" s="46">
        <v>3606497</v>
      </c>
      <c r="C1146" s="46" t="s">
        <v>9616</v>
      </c>
      <c r="D1146" s="46" t="s">
        <v>9617</v>
      </c>
      <c r="E1146" s="47" t="s">
        <v>9</v>
      </c>
      <c r="F1146" s="47" t="s">
        <v>12</v>
      </c>
      <c r="G1146" s="47" t="s">
        <v>9467</v>
      </c>
      <c r="H1146" s="48" t="s">
        <v>9618</v>
      </c>
      <c r="I1146" s="47" t="s">
        <v>9615</v>
      </c>
      <c r="J1146" s="48" t="s">
        <v>73</v>
      </c>
      <c r="K1146" s="47" t="s">
        <v>1</v>
      </c>
      <c r="L1146" s="48">
        <v>43</v>
      </c>
      <c r="M1146" s="48">
        <v>544349</v>
      </c>
      <c r="N1146" s="48">
        <v>557705</v>
      </c>
      <c r="O1146" s="64"/>
      <c r="P1146" s="64"/>
      <c r="Q1146" s="45">
        <f t="shared" si="34"/>
        <v>0</v>
      </c>
      <c r="R1146" s="66"/>
      <c r="S1146" s="4" t="str">
        <f t="shared" si="35"/>
        <v/>
      </c>
    </row>
    <row r="1147" spans="1:19" x14ac:dyDescent="0.25">
      <c r="A1147" s="46">
        <v>1133</v>
      </c>
      <c r="B1147" s="46">
        <v>3606541</v>
      </c>
      <c r="C1147" s="46" t="s">
        <v>9620</v>
      </c>
      <c r="D1147" s="46" t="s">
        <v>9621</v>
      </c>
      <c r="E1147" s="47" t="s">
        <v>9</v>
      </c>
      <c r="F1147" s="47" t="s">
        <v>12</v>
      </c>
      <c r="G1147" s="47" t="s">
        <v>9467</v>
      </c>
      <c r="H1147" s="48" t="s">
        <v>9622</v>
      </c>
      <c r="I1147" s="47" t="s">
        <v>9619</v>
      </c>
      <c r="J1147" s="48" t="s">
        <v>73</v>
      </c>
      <c r="K1147" s="47" t="s">
        <v>1</v>
      </c>
      <c r="L1147" s="48">
        <v>2</v>
      </c>
      <c r="M1147" s="48">
        <v>549655</v>
      </c>
      <c r="N1147" s="48">
        <v>555980</v>
      </c>
      <c r="O1147" s="64"/>
      <c r="P1147" s="64"/>
      <c r="Q1147" s="45">
        <f t="shared" si="34"/>
        <v>0</v>
      </c>
      <c r="R1147" s="66"/>
      <c r="S1147" s="4" t="str">
        <f t="shared" si="35"/>
        <v/>
      </c>
    </row>
    <row r="1148" spans="1:19" x14ac:dyDescent="0.25">
      <c r="A1148" s="46">
        <v>1134</v>
      </c>
      <c r="B1148" s="46">
        <v>3614891</v>
      </c>
      <c r="C1148" s="46" t="s">
        <v>107</v>
      </c>
      <c r="D1148" s="46" t="s">
        <v>108</v>
      </c>
      <c r="E1148" s="47" t="s">
        <v>9</v>
      </c>
      <c r="F1148" s="47" t="s">
        <v>100</v>
      </c>
      <c r="G1148" s="47" t="s">
        <v>101</v>
      </c>
      <c r="H1148" s="48" t="s">
        <v>109</v>
      </c>
      <c r="I1148" s="47" t="s">
        <v>106</v>
      </c>
      <c r="J1148" s="48" t="s">
        <v>73</v>
      </c>
      <c r="K1148" s="47" t="s">
        <v>1</v>
      </c>
      <c r="L1148" s="48">
        <v>101</v>
      </c>
      <c r="M1148" s="48">
        <v>501485</v>
      </c>
      <c r="N1148" s="48">
        <v>586980</v>
      </c>
      <c r="O1148" s="64"/>
      <c r="P1148" s="64"/>
      <c r="Q1148" s="45">
        <f t="shared" si="34"/>
        <v>0</v>
      </c>
      <c r="R1148" s="66"/>
      <c r="S1148" s="4" t="str">
        <f t="shared" si="35"/>
        <v/>
      </c>
    </row>
    <row r="1149" spans="1:19" x14ac:dyDescent="0.25">
      <c r="A1149" s="46">
        <v>1135</v>
      </c>
      <c r="B1149" s="46">
        <v>3614330</v>
      </c>
      <c r="C1149" s="46" t="s">
        <v>103</v>
      </c>
      <c r="D1149" s="46" t="s">
        <v>104</v>
      </c>
      <c r="E1149" s="47" t="s">
        <v>9</v>
      </c>
      <c r="F1149" s="47" t="s">
        <v>100</v>
      </c>
      <c r="G1149" s="47" t="s">
        <v>101</v>
      </c>
      <c r="H1149" s="48" t="s">
        <v>105</v>
      </c>
      <c r="I1149" s="47" t="s">
        <v>102</v>
      </c>
      <c r="J1149" s="48" t="s">
        <v>73</v>
      </c>
      <c r="K1149" s="47" t="s">
        <v>1</v>
      </c>
      <c r="L1149" s="48">
        <v>3</v>
      </c>
      <c r="M1149" s="48">
        <v>494212</v>
      </c>
      <c r="N1149" s="48">
        <v>590173</v>
      </c>
      <c r="O1149" s="64"/>
      <c r="P1149" s="64"/>
      <c r="Q1149" s="45">
        <f t="shared" si="34"/>
        <v>0</v>
      </c>
      <c r="R1149" s="66"/>
      <c r="S1149" s="4" t="str">
        <f t="shared" si="35"/>
        <v/>
      </c>
    </row>
    <row r="1150" spans="1:19" x14ac:dyDescent="0.25">
      <c r="A1150" s="42">
        <v>1136</v>
      </c>
      <c r="B1150" s="46">
        <v>3624662</v>
      </c>
      <c r="C1150" s="46" t="s">
        <v>5060</v>
      </c>
      <c r="D1150" s="46" t="s">
        <v>5061</v>
      </c>
      <c r="E1150" s="47" t="s">
        <v>9</v>
      </c>
      <c r="F1150" s="47" t="s">
        <v>100</v>
      </c>
      <c r="G1150" s="47" t="s">
        <v>5050</v>
      </c>
      <c r="H1150" s="48" t="s">
        <v>5062</v>
      </c>
      <c r="I1150" s="47" t="s">
        <v>5059</v>
      </c>
      <c r="J1150" s="48" t="s">
        <v>73</v>
      </c>
      <c r="K1150" s="47" t="s">
        <v>1</v>
      </c>
      <c r="L1150" s="48">
        <v>26</v>
      </c>
      <c r="M1150" s="48">
        <v>490477</v>
      </c>
      <c r="N1150" s="48">
        <v>590434</v>
      </c>
      <c r="O1150" s="64"/>
      <c r="P1150" s="64"/>
      <c r="Q1150" s="45">
        <f t="shared" si="34"/>
        <v>0</v>
      </c>
      <c r="R1150" s="66"/>
      <c r="S1150" s="4" t="str">
        <f t="shared" si="35"/>
        <v/>
      </c>
    </row>
    <row r="1151" spans="1:19" x14ac:dyDescent="0.25">
      <c r="A1151" s="46">
        <v>1137</v>
      </c>
      <c r="B1151" s="46">
        <v>3625372</v>
      </c>
      <c r="C1151" s="46" t="s">
        <v>5068</v>
      </c>
      <c r="D1151" s="46" t="s">
        <v>5069</v>
      </c>
      <c r="E1151" s="47" t="s">
        <v>9</v>
      </c>
      <c r="F1151" s="47" t="s">
        <v>100</v>
      </c>
      <c r="G1151" s="47" t="s">
        <v>5050</v>
      </c>
      <c r="H1151" s="48" t="s">
        <v>5070</v>
      </c>
      <c r="I1151" s="47" t="s">
        <v>5067</v>
      </c>
      <c r="J1151" s="48" t="s">
        <v>73</v>
      </c>
      <c r="K1151" s="47" t="s">
        <v>1</v>
      </c>
      <c r="L1151" s="48">
        <v>17</v>
      </c>
      <c r="M1151" s="48">
        <v>485724</v>
      </c>
      <c r="N1151" s="48">
        <v>592365</v>
      </c>
      <c r="O1151" s="64"/>
      <c r="P1151" s="64"/>
      <c r="Q1151" s="45">
        <f t="shared" si="34"/>
        <v>0</v>
      </c>
      <c r="R1151" s="66"/>
      <c r="S1151" s="4" t="str">
        <f t="shared" si="35"/>
        <v/>
      </c>
    </row>
    <row r="1152" spans="1:19" x14ac:dyDescent="0.25">
      <c r="A1152" s="46">
        <v>1138</v>
      </c>
      <c r="B1152" s="46">
        <v>3625973</v>
      </c>
      <c r="C1152" s="46" t="s">
        <v>5072</v>
      </c>
      <c r="D1152" s="46" t="s">
        <v>5073</v>
      </c>
      <c r="E1152" s="47" t="s">
        <v>9</v>
      </c>
      <c r="F1152" s="47" t="s">
        <v>100</v>
      </c>
      <c r="G1152" s="47" t="s">
        <v>5050</v>
      </c>
      <c r="H1152" s="48" t="s">
        <v>5074</v>
      </c>
      <c r="I1152" s="47" t="s">
        <v>708</v>
      </c>
      <c r="J1152" s="48" t="s">
        <v>73</v>
      </c>
      <c r="K1152" s="47" t="s">
        <v>1</v>
      </c>
      <c r="L1152" s="48" t="s">
        <v>5071</v>
      </c>
      <c r="M1152" s="48">
        <v>490292</v>
      </c>
      <c r="N1152" s="48">
        <v>586335</v>
      </c>
      <c r="O1152" s="64"/>
      <c r="P1152" s="64"/>
      <c r="Q1152" s="45">
        <f t="shared" si="34"/>
        <v>0</v>
      </c>
      <c r="R1152" s="66"/>
      <c r="S1152" s="4" t="str">
        <f t="shared" si="35"/>
        <v/>
      </c>
    </row>
    <row r="1153" spans="1:19" x14ac:dyDescent="0.25">
      <c r="A1153" s="46">
        <v>1139</v>
      </c>
      <c r="B1153" s="46">
        <v>3625362</v>
      </c>
      <c r="C1153" s="46" t="s">
        <v>5064</v>
      </c>
      <c r="D1153" s="46" t="s">
        <v>5065</v>
      </c>
      <c r="E1153" s="47" t="s">
        <v>9</v>
      </c>
      <c r="F1153" s="47" t="s">
        <v>100</v>
      </c>
      <c r="G1153" s="47" t="s">
        <v>5050</v>
      </c>
      <c r="H1153" s="48" t="s">
        <v>5066</v>
      </c>
      <c r="I1153" s="47" t="s">
        <v>5063</v>
      </c>
      <c r="J1153" s="48" t="s">
        <v>73</v>
      </c>
      <c r="K1153" s="47" t="s">
        <v>1</v>
      </c>
      <c r="L1153" s="48" t="s">
        <v>2318</v>
      </c>
      <c r="M1153" s="48">
        <v>479370</v>
      </c>
      <c r="N1153" s="48">
        <v>586764</v>
      </c>
      <c r="O1153" s="64"/>
      <c r="P1153" s="64"/>
      <c r="Q1153" s="45">
        <f t="shared" si="34"/>
        <v>0</v>
      </c>
      <c r="R1153" s="66"/>
      <c r="S1153" s="4" t="str">
        <f t="shared" si="35"/>
        <v/>
      </c>
    </row>
    <row r="1154" spans="1:19" x14ac:dyDescent="0.25">
      <c r="A1154" s="46">
        <v>1140</v>
      </c>
      <c r="B1154" s="46">
        <v>3623390</v>
      </c>
      <c r="C1154" s="46" t="s">
        <v>5056</v>
      </c>
      <c r="D1154" s="46" t="s">
        <v>5057</v>
      </c>
      <c r="E1154" s="47" t="s">
        <v>9</v>
      </c>
      <c r="F1154" s="47" t="s">
        <v>100</v>
      </c>
      <c r="G1154" s="47" t="s">
        <v>5050</v>
      </c>
      <c r="H1154" s="48" t="s">
        <v>5058</v>
      </c>
      <c r="I1154" s="47" t="s">
        <v>5055</v>
      </c>
      <c r="J1154" s="48" t="s">
        <v>73</v>
      </c>
      <c r="K1154" s="47" t="s">
        <v>1</v>
      </c>
      <c r="L1154" s="48" t="s">
        <v>668</v>
      </c>
      <c r="M1154" s="48">
        <v>488637</v>
      </c>
      <c r="N1154" s="48">
        <v>583437</v>
      </c>
      <c r="O1154" s="64"/>
      <c r="P1154" s="64"/>
      <c r="Q1154" s="45">
        <f t="shared" si="34"/>
        <v>0</v>
      </c>
      <c r="R1154" s="66"/>
      <c r="S1154" s="4" t="str">
        <f t="shared" si="35"/>
        <v/>
      </c>
    </row>
    <row r="1155" spans="1:19" x14ac:dyDescent="0.25">
      <c r="A1155" s="42">
        <v>1141</v>
      </c>
      <c r="B1155" s="46">
        <v>3623228</v>
      </c>
      <c r="C1155" s="46" t="s">
        <v>5052</v>
      </c>
      <c r="D1155" s="46" t="s">
        <v>5053</v>
      </c>
      <c r="E1155" s="47" t="s">
        <v>9</v>
      </c>
      <c r="F1155" s="47" t="s">
        <v>100</v>
      </c>
      <c r="G1155" s="47" t="s">
        <v>5050</v>
      </c>
      <c r="H1155" s="48" t="s">
        <v>5054</v>
      </c>
      <c r="I1155" s="47" t="s">
        <v>5051</v>
      </c>
      <c r="J1155" s="48" t="s">
        <v>73</v>
      </c>
      <c r="K1155" s="47" t="s">
        <v>1</v>
      </c>
      <c r="L1155" s="48">
        <v>20</v>
      </c>
      <c r="M1155" s="48">
        <v>486520</v>
      </c>
      <c r="N1155" s="48">
        <v>589804</v>
      </c>
      <c r="O1155" s="64"/>
      <c r="P1155" s="64"/>
      <c r="Q1155" s="45">
        <f t="shared" si="34"/>
        <v>0</v>
      </c>
      <c r="R1155" s="66"/>
      <c r="S1155" s="4" t="str">
        <f t="shared" si="35"/>
        <v/>
      </c>
    </row>
    <row r="1156" spans="1:19" x14ac:dyDescent="0.25">
      <c r="A1156" s="46">
        <v>1142</v>
      </c>
      <c r="B1156" s="46">
        <v>3611345</v>
      </c>
      <c r="C1156" s="46" t="s">
        <v>8315</v>
      </c>
      <c r="D1156" s="46" t="s">
        <v>8316</v>
      </c>
      <c r="E1156" s="47" t="s">
        <v>9</v>
      </c>
      <c r="F1156" s="47" t="s">
        <v>100</v>
      </c>
      <c r="G1156" s="47" t="s">
        <v>5050</v>
      </c>
      <c r="H1156" s="48" t="s">
        <v>8317</v>
      </c>
      <c r="I1156" s="47" t="s">
        <v>5050</v>
      </c>
      <c r="J1156" s="48" t="s">
        <v>8017</v>
      </c>
      <c r="K1156" s="47" t="s">
        <v>8013</v>
      </c>
      <c r="L1156" s="48">
        <v>63</v>
      </c>
      <c r="M1156" s="48">
        <v>484451</v>
      </c>
      <c r="N1156" s="48">
        <v>584874</v>
      </c>
      <c r="O1156" s="64"/>
      <c r="P1156" s="64"/>
      <c r="Q1156" s="45">
        <f t="shared" si="34"/>
        <v>0</v>
      </c>
      <c r="R1156" s="66"/>
      <c r="S1156" s="4" t="str">
        <f t="shared" si="35"/>
        <v/>
      </c>
    </row>
    <row r="1157" spans="1:19" x14ac:dyDescent="0.25">
      <c r="A1157" s="46">
        <v>1143</v>
      </c>
      <c r="B1157" s="46">
        <v>3651138</v>
      </c>
      <c r="C1157" s="46" t="s">
        <v>4453</v>
      </c>
      <c r="D1157" s="46" t="s">
        <v>4454</v>
      </c>
      <c r="E1157" s="47" t="s">
        <v>9</v>
      </c>
      <c r="F1157" s="47" t="s">
        <v>4445</v>
      </c>
      <c r="G1157" s="47" t="s">
        <v>4446</v>
      </c>
      <c r="H1157" s="48" t="s">
        <v>4455</v>
      </c>
      <c r="I1157" s="47" t="s">
        <v>4452</v>
      </c>
      <c r="J1157" s="48" t="s">
        <v>73</v>
      </c>
      <c r="K1157" s="47" t="s">
        <v>1</v>
      </c>
      <c r="L1157" s="48">
        <v>1</v>
      </c>
      <c r="M1157" s="48">
        <v>377693</v>
      </c>
      <c r="N1157" s="48">
        <v>618188</v>
      </c>
      <c r="O1157" s="64"/>
      <c r="P1157" s="64"/>
      <c r="Q1157" s="45">
        <f t="shared" si="34"/>
        <v>0</v>
      </c>
      <c r="R1157" s="66"/>
      <c r="S1157" s="4" t="str">
        <f t="shared" si="35"/>
        <v/>
      </c>
    </row>
    <row r="1158" spans="1:19" x14ac:dyDescent="0.25">
      <c r="A1158" s="46">
        <v>1144</v>
      </c>
      <c r="B1158" s="46">
        <v>3650119</v>
      </c>
      <c r="C1158" s="46" t="s">
        <v>4450</v>
      </c>
      <c r="D1158" s="46" t="s">
        <v>4451</v>
      </c>
      <c r="E1158" s="47" t="s">
        <v>9</v>
      </c>
      <c r="F1158" s="47" t="s">
        <v>4445</v>
      </c>
      <c r="G1158" s="47" t="s">
        <v>4446</v>
      </c>
      <c r="H1158" s="48" t="s">
        <v>4449</v>
      </c>
      <c r="I1158" s="47" t="s">
        <v>4446</v>
      </c>
      <c r="J1158" s="48" t="s">
        <v>197</v>
      </c>
      <c r="K1158" s="47" t="s">
        <v>26</v>
      </c>
      <c r="L1158" s="48">
        <v>6</v>
      </c>
      <c r="M1158" s="48">
        <v>376644</v>
      </c>
      <c r="N1158" s="48">
        <v>622594</v>
      </c>
      <c r="O1158" s="64"/>
      <c r="P1158" s="64"/>
      <c r="Q1158" s="45">
        <f t="shared" si="34"/>
        <v>0</v>
      </c>
      <c r="R1158" s="66"/>
      <c r="S1158" s="4" t="str">
        <f t="shared" si="35"/>
        <v/>
      </c>
    </row>
    <row r="1159" spans="1:19" x14ac:dyDescent="0.25">
      <c r="A1159" s="46">
        <v>1145</v>
      </c>
      <c r="B1159" s="46">
        <v>3649931</v>
      </c>
      <c r="C1159" s="46" t="s">
        <v>4447</v>
      </c>
      <c r="D1159" s="46" t="s">
        <v>4448</v>
      </c>
      <c r="E1159" s="47" t="s">
        <v>9</v>
      </c>
      <c r="F1159" s="47" t="s">
        <v>4445</v>
      </c>
      <c r="G1159" s="47" t="s">
        <v>4446</v>
      </c>
      <c r="H1159" s="48" t="s">
        <v>4449</v>
      </c>
      <c r="I1159" s="47" t="s">
        <v>4446</v>
      </c>
      <c r="J1159" s="48" t="s">
        <v>197</v>
      </c>
      <c r="K1159" s="47" t="s">
        <v>26</v>
      </c>
      <c r="L1159" s="48">
        <v>15</v>
      </c>
      <c r="M1159" s="48">
        <v>376538</v>
      </c>
      <c r="N1159" s="48">
        <v>622670</v>
      </c>
      <c r="O1159" s="64"/>
      <c r="P1159" s="64"/>
      <c r="Q1159" s="45">
        <f t="shared" si="34"/>
        <v>0</v>
      </c>
      <c r="R1159" s="66"/>
      <c r="S1159" s="4" t="str">
        <f t="shared" si="35"/>
        <v/>
      </c>
    </row>
    <row r="1160" spans="1:19" x14ac:dyDescent="0.25">
      <c r="A1160" s="42">
        <v>1146</v>
      </c>
      <c r="B1160" s="46">
        <v>64630046</v>
      </c>
      <c r="C1160" s="46"/>
      <c r="D1160" s="46">
        <v>128371</v>
      </c>
      <c r="E1160" s="47" t="s">
        <v>9</v>
      </c>
      <c r="F1160" s="47" t="s">
        <v>4445</v>
      </c>
      <c r="G1160" s="47" t="s">
        <v>4533</v>
      </c>
      <c r="H1160" s="48">
        <v>624054</v>
      </c>
      <c r="I1160" s="47" t="s">
        <v>9307</v>
      </c>
      <c r="J1160" s="48" t="s">
        <v>73</v>
      </c>
      <c r="K1160" s="47"/>
      <c r="L1160" s="48" t="s">
        <v>18</v>
      </c>
      <c r="M1160" s="48">
        <v>376700.68896099</v>
      </c>
      <c r="N1160" s="48">
        <v>639958.0697472</v>
      </c>
      <c r="O1160" s="64"/>
      <c r="P1160" s="64"/>
      <c r="Q1160" s="45">
        <f t="shared" si="34"/>
        <v>0</v>
      </c>
      <c r="R1160" s="66"/>
      <c r="S1160" s="4" t="str">
        <f t="shared" si="35"/>
        <v/>
      </c>
    </row>
    <row r="1161" spans="1:19" x14ac:dyDescent="0.25">
      <c r="A1161" s="46">
        <v>1147</v>
      </c>
      <c r="B1161" s="46">
        <v>3652035</v>
      </c>
      <c r="C1161" s="46" t="s">
        <v>4536</v>
      </c>
      <c r="D1161" s="46" t="s">
        <v>4537</v>
      </c>
      <c r="E1161" s="47" t="s">
        <v>9</v>
      </c>
      <c r="F1161" s="47" t="s">
        <v>4445</v>
      </c>
      <c r="G1161" s="47" t="s">
        <v>4533</v>
      </c>
      <c r="H1161" s="48" t="s">
        <v>4538</v>
      </c>
      <c r="I1161" s="47" t="s">
        <v>4534</v>
      </c>
      <c r="J1161" s="48" t="s">
        <v>73</v>
      </c>
      <c r="K1161" s="47" t="s">
        <v>1</v>
      </c>
      <c r="L1161" s="48" t="s">
        <v>4535</v>
      </c>
      <c r="M1161" s="48">
        <v>372745</v>
      </c>
      <c r="N1161" s="48">
        <v>634799</v>
      </c>
      <c r="O1161" s="64"/>
      <c r="P1161" s="64"/>
      <c r="Q1161" s="45">
        <f t="shared" si="34"/>
        <v>0</v>
      </c>
      <c r="R1161" s="66"/>
      <c r="S1161" s="4" t="str">
        <f t="shared" si="35"/>
        <v/>
      </c>
    </row>
    <row r="1162" spans="1:19" x14ac:dyDescent="0.25">
      <c r="A1162" s="46">
        <v>1148</v>
      </c>
      <c r="B1162" s="46">
        <v>3654463</v>
      </c>
      <c r="C1162" s="46" t="s">
        <v>4626</v>
      </c>
      <c r="D1162" s="46" t="s">
        <v>4627</v>
      </c>
      <c r="E1162" s="47" t="s">
        <v>9</v>
      </c>
      <c r="F1162" s="47" t="s">
        <v>4445</v>
      </c>
      <c r="G1162" s="47" t="s">
        <v>4620</v>
      </c>
      <c r="H1162" s="48" t="s">
        <v>4628</v>
      </c>
      <c r="I1162" s="47" t="s">
        <v>4625</v>
      </c>
      <c r="J1162" s="48" t="s">
        <v>73</v>
      </c>
      <c r="K1162" s="47" t="s">
        <v>1</v>
      </c>
      <c r="L1162" s="48">
        <v>34</v>
      </c>
      <c r="M1162" s="48">
        <v>371464</v>
      </c>
      <c r="N1162" s="48">
        <v>641668</v>
      </c>
      <c r="O1162" s="64"/>
      <c r="P1162" s="64"/>
      <c r="Q1162" s="45">
        <f t="shared" si="34"/>
        <v>0</v>
      </c>
      <c r="R1162" s="66"/>
      <c r="S1162" s="4" t="str">
        <f t="shared" si="35"/>
        <v/>
      </c>
    </row>
    <row r="1163" spans="1:19" x14ac:dyDescent="0.25">
      <c r="A1163" s="46">
        <v>1149</v>
      </c>
      <c r="B1163" s="46">
        <v>3653712</v>
      </c>
      <c r="C1163" s="46" t="s">
        <v>4622</v>
      </c>
      <c r="D1163" s="46" t="s">
        <v>4623</v>
      </c>
      <c r="E1163" s="47" t="s">
        <v>9</v>
      </c>
      <c r="F1163" s="47" t="s">
        <v>4445</v>
      </c>
      <c r="G1163" s="47" t="s">
        <v>4620</v>
      </c>
      <c r="H1163" s="48" t="s">
        <v>4624</v>
      </c>
      <c r="I1163" s="47" t="s">
        <v>4621</v>
      </c>
      <c r="J1163" s="48" t="s">
        <v>73</v>
      </c>
      <c r="K1163" s="47" t="s">
        <v>1</v>
      </c>
      <c r="L1163" s="48">
        <v>87</v>
      </c>
      <c r="M1163" s="48">
        <v>372587</v>
      </c>
      <c r="N1163" s="48">
        <v>636695</v>
      </c>
      <c r="O1163" s="64"/>
      <c r="P1163" s="64"/>
      <c r="Q1163" s="45">
        <f t="shared" si="34"/>
        <v>0</v>
      </c>
      <c r="R1163" s="66"/>
      <c r="S1163" s="4" t="str">
        <f t="shared" si="35"/>
        <v/>
      </c>
    </row>
    <row r="1164" spans="1:19" x14ac:dyDescent="0.25">
      <c r="A1164" s="46">
        <v>1150</v>
      </c>
      <c r="B1164" s="46">
        <v>3654679</v>
      </c>
      <c r="C1164" s="46" t="s">
        <v>4630</v>
      </c>
      <c r="D1164" s="46" t="s">
        <v>4631</v>
      </c>
      <c r="E1164" s="47" t="s">
        <v>9</v>
      </c>
      <c r="F1164" s="47" t="s">
        <v>4445</v>
      </c>
      <c r="G1164" s="47" t="s">
        <v>4620</v>
      </c>
      <c r="H1164" s="48" t="s">
        <v>4632</v>
      </c>
      <c r="I1164" s="47" t="s">
        <v>4629</v>
      </c>
      <c r="J1164" s="48" t="s">
        <v>73</v>
      </c>
      <c r="K1164" s="47" t="s">
        <v>1</v>
      </c>
      <c r="L1164" s="48">
        <v>1</v>
      </c>
      <c r="M1164" s="48">
        <v>369229</v>
      </c>
      <c r="N1164" s="48">
        <v>641448</v>
      </c>
      <c r="O1164" s="64"/>
      <c r="P1164" s="64"/>
      <c r="Q1164" s="45">
        <f t="shared" si="34"/>
        <v>0</v>
      </c>
      <c r="R1164" s="66"/>
      <c r="S1164" s="4" t="str">
        <f t="shared" si="35"/>
        <v/>
      </c>
    </row>
    <row r="1165" spans="1:19" x14ac:dyDescent="0.25">
      <c r="A1165" s="42">
        <v>1151</v>
      </c>
      <c r="B1165" s="46">
        <v>3654850</v>
      </c>
      <c r="C1165" s="46" t="s">
        <v>4636</v>
      </c>
      <c r="D1165" s="46" t="s">
        <v>4637</v>
      </c>
      <c r="E1165" s="47" t="s">
        <v>9</v>
      </c>
      <c r="F1165" s="47" t="s">
        <v>4445</v>
      </c>
      <c r="G1165" s="47" t="s">
        <v>4633</v>
      </c>
      <c r="H1165" s="48" t="s">
        <v>4638</v>
      </c>
      <c r="I1165" s="47" t="s">
        <v>4634</v>
      </c>
      <c r="J1165" s="48" t="s">
        <v>73</v>
      </c>
      <c r="K1165" s="47" t="s">
        <v>1</v>
      </c>
      <c r="L1165" s="48" t="s">
        <v>4635</v>
      </c>
      <c r="M1165" s="48">
        <v>384664</v>
      </c>
      <c r="N1165" s="48">
        <v>633738</v>
      </c>
      <c r="O1165" s="64"/>
      <c r="P1165" s="64"/>
      <c r="Q1165" s="45">
        <f t="shared" si="34"/>
        <v>0</v>
      </c>
      <c r="R1165" s="66"/>
      <c r="S1165" s="4" t="str">
        <f t="shared" si="35"/>
        <v/>
      </c>
    </row>
    <row r="1166" spans="1:19" x14ac:dyDescent="0.25">
      <c r="A1166" s="46">
        <v>1152</v>
      </c>
      <c r="B1166" s="46">
        <v>3655039</v>
      </c>
      <c r="C1166" s="46" t="s">
        <v>4640</v>
      </c>
      <c r="D1166" s="46" t="s">
        <v>4641</v>
      </c>
      <c r="E1166" s="47" t="s">
        <v>9</v>
      </c>
      <c r="F1166" s="47" t="s">
        <v>4445</v>
      </c>
      <c r="G1166" s="47" t="s">
        <v>4633</v>
      </c>
      <c r="H1166" s="48" t="s">
        <v>4642</v>
      </c>
      <c r="I1166" s="47" t="s">
        <v>4639</v>
      </c>
      <c r="J1166" s="48" t="s">
        <v>73</v>
      </c>
      <c r="K1166" s="47" t="s">
        <v>1</v>
      </c>
      <c r="L1166" s="48">
        <v>20</v>
      </c>
      <c r="M1166" s="48">
        <v>387007</v>
      </c>
      <c r="N1166" s="48">
        <v>637225</v>
      </c>
      <c r="O1166" s="64"/>
      <c r="P1166" s="64"/>
      <c r="Q1166" s="45">
        <f t="shared" si="34"/>
        <v>0</v>
      </c>
      <c r="R1166" s="66"/>
      <c r="S1166" s="4" t="str">
        <f t="shared" si="35"/>
        <v/>
      </c>
    </row>
    <row r="1167" spans="1:19" x14ac:dyDescent="0.25">
      <c r="A1167" s="46">
        <v>1153</v>
      </c>
      <c r="B1167" s="46">
        <v>3655653</v>
      </c>
      <c r="C1167" s="46" t="s">
        <v>4643</v>
      </c>
      <c r="D1167" s="46" t="s">
        <v>4644</v>
      </c>
      <c r="E1167" s="47" t="s">
        <v>9</v>
      </c>
      <c r="F1167" s="47" t="s">
        <v>4445</v>
      </c>
      <c r="G1167" s="47" t="s">
        <v>4633</v>
      </c>
      <c r="H1167" s="48" t="s">
        <v>4645</v>
      </c>
      <c r="I1167" s="47" t="s">
        <v>4633</v>
      </c>
      <c r="J1167" s="48" t="s">
        <v>197</v>
      </c>
      <c r="K1167" s="47" t="s">
        <v>26</v>
      </c>
      <c r="L1167" s="48">
        <v>3</v>
      </c>
      <c r="M1167" s="48">
        <v>385093</v>
      </c>
      <c r="N1167" s="48">
        <v>638620</v>
      </c>
      <c r="O1167" s="64"/>
      <c r="P1167" s="64"/>
      <c r="Q1167" s="45">
        <f t="shared" ref="Q1167:Q1230" si="36">ROUND((O1167+12*P1167)*1.23,2)</f>
        <v>0</v>
      </c>
      <c r="R1167" s="66"/>
      <c r="S1167" s="4" t="str">
        <f t="shared" ref="S1167:S1230" si="37">IF((COUNTBLANK(O1167:P1167)+COUNTBLANK(R1167))=3,"",IF((COUNTBLANK(O1167:P1167)+COUNTBLANK(R1167))&lt;&gt;0," Błąd: nie wszystkie wartości wypełnione.","")&amp;IF(P1167&gt;200," Błąd: abonament przekracza 200 zł.",""))</f>
        <v/>
      </c>
    </row>
    <row r="1168" spans="1:19" x14ac:dyDescent="0.25">
      <c r="A1168" s="46">
        <v>1154</v>
      </c>
      <c r="B1168" s="46">
        <v>3661873</v>
      </c>
      <c r="C1168" s="46" t="s">
        <v>4759</v>
      </c>
      <c r="D1168" s="46" t="s">
        <v>4760</v>
      </c>
      <c r="E1168" s="47" t="s">
        <v>9</v>
      </c>
      <c r="F1168" s="47" t="s">
        <v>4445</v>
      </c>
      <c r="G1168" s="47" t="s">
        <v>4753</v>
      </c>
      <c r="H1168" s="48" t="s">
        <v>4761</v>
      </c>
      <c r="I1168" s="47" t="s">
        <v>4758</v>
      </c>
      <c r="J1168" s="48" t="s">
        <v>73</v>
      </c>
      <c r="K1168" s="47" t="s">
        <v>1</v>
      </c>
      <c r="L1168" s="48">
        <v>37</v>
      </c>
      <c r="M1168" s="48">
        <v>382406</v>
      </c>
      <c r="N1168" s="48">
        <v>631079</v>
      </c>
      <c r="O1168" s="64"/>
      <c r="P1168" s="64"/>
      <c r="Q1168" s="45">
        <f t="shared" si="36"/>
        <v>0</v>
      </c>
      <c r="R1168" s="66"/>
      <c r="S1168" s="4" t="str">
        <f t="shared" si="37"/>
        <v/>
      </c>
    </row>
    <row r="1169" spans="1:19" x14ac:dyDescent="0.25">
      <c r="A1169" s="46">
        <v>1155</v>
      </c>
      <c r="B1169" s="46">
        <v>3661217</v>
      </c>
      <c r="C1169" s="46" t="s">
        <v>4755</v>
      </c>
      <c r="D1169" s="46" t="s">
        <v>4756</v>
      </c>
      <c r="E1169" s="47" t="s">
        <v>9</v>
      </c>
      <c r="F1169" s="47" t="s">
        <v>4445</v>
      </c>
      <c r="G1169" s="47" t="s">
        <v>4753</v>
      </c>
      <c r="H1169" s="48" t="s">
        <v>4757</v>
      </c>
      <c r="I1169" s="47" t="s">
        <v>4754</v>
      </c>
      <c r="J1169" s="48" t="s">
        <v>73</v>
      </c>
      <c r="K1169" s="47" t="s">
        <v>1</v>
      </c>
      <c r="L1169" s="48">
        <v>170</v>
      </c>
      <c r="M1169" s="48">
        <v>372307</v>
      </c>
      <c r="N1169" s="48">
        <v>632163</v>
      </c>
      <c r="O1169" s="64"/>
      <c r="P1169" s="64"/>
      <c r="Q1169" s="45">
        <f t="shared" si="36"/>
        <v>0</v>
      </c>
      <c r="R1169" s="66"/>
      <c r="S1169" s="4" t="str">
        <f t="shared" si="37"/>
        <v/>
      </c>
    </row>
    <row r="1170" spans="1:19" x14ac:dyDescent="0.25">
      <c r="A1170" s="42">
        <v>1156</v>
      </c>
      <c r="B1170" s="46">
        <v>3658176</v>
      </c>
      <c r="C1170" s="46" t="s">
        <v>8165</v>
      </c>
      <c r="D1170" s="46" t="s">
        <v>8166</v>
      </c>
      <c r="E1170" s="47" t="s">
        <v>9</v>
      </c>
      <c r="F1170" s="47" t="s">
        <v>4445</v>
      </c>
      <c r="G1170" s="47" t="s">
        <v>4753</v>
      </c>
      <c r="H1170" s="48" t="s">
        <v>8167</v>
      </c>
      <c r="I1170" s="47" t="s">
        <v>4753</v>
      </c>
      <c r="J1170" s="48" t="s">
        <v>7219</v>
      </c>
      <c r="K1170" s="47" t="s">
        <v>7215</v>
      </c>
      <c r="L1170" s="48">
        <v>4</v>
      </c>
      <c r="M1170" s="48">
        <v>374380</v>
      </c>
      <c r="N1170" s="48">
        <v>629785</v>
      </c>
      <c r="O1170" s="64"/>
      <c r="P1170" s="64"/>
      <c r="Q1170" s="45">
        <f t="shared" si="36"/>
        <v>0</v>
      </c>
      <c r="R1170" s="66"/>
      <c r="S1170" s="4" t="str">
        <f t="shared" si="37"/>
        <v/>
      </c>
    </row>
    <row r="1171" spans="1:19" x14ac:dyDescent="0.25">
      <c r="A1171" s="46">
        <v>1157</v>
      </c>
      <c r="B1171" s="46">
        <v>3658982</v>
      </c>
      <c r="C1171" s="46" t="s">
        <v>8168</v>
      </c>
      <c r="D1171" s="46" t="s">
        <v>8169</v>
      </c>
      <c r="E1171" s="47" t="s">
        <v>9</v>
      </c>
      <c r="F1171" s="47" t="s">
        <v>4445</v>
      </c>
      <c r="G1171" s="47" t="s">
        <v>4753</v>
      </c>
      <c r="H1171" s="48" t="s">
        <v>8167</v>
      </c>
      <c r="I1171" s="47" t="s">
        <v>4753</v>
      </c>
      <c r="J1171" s="48" t="s">
        <v>936</v>
      </c>
      <c r="K1171" s="47" t="s">
        <v>932</v>
      </c>
      <c r="L1171" s="48">
        <v>39</v>
      </c>
      <c r="M1171" s="48">
        <v>373222</v>
      </c>
      <c r="N1171" s="48">
        <v>629897</v>
      </c>
      <c r="O1171" s="64"/>
      <c r="P1171" s="64"/>
      <c r="Q1171" s="45">
        <f t="shared" si="36"/>
        <v>0</v>
      </c>
      <c r="R1171" s="66"/>
      <c r="S1171" s="4" t="str">
        <f t="shared" si="37"/>
        <v/>
      </c>
    </row>
    <row r="1172" spans="1:19" x14ac:dyDescent="0.25">
      <c r="A1172" s="46">
        <v>1158</v>
      </c>
      <c r="B1172" s="46">
        <v>3659650</v>
      </c>
      <c r="C1172" s="46" t="s">
        <v>8171</v>
      </c>
      <c r="D1172" s="46" t="s">
        <v>8172</v>
      </c>
      <c r="E1172" s="47" t="s">
        <v>9</v>
      </c>
      <c r="F1172" s="47" t="s">
        <v>4445</v>
      </c>
      <c r="G1172" s="47" t="s">
        <v>4753</v>
      </c>
      <c r="H1172" s="48" t="s">
        <v>8167</v>
      </c>
      <c r="I1172" s="47" t="s">
        <v>4753</v>
      </c>
      <c r="J1172" s="48" t="s">
        <v>8173</v>
      </c>
      <c r="K1172" s="47" t="s">
        <v>8170</v>
      </c>
      <c r="L1172" s="48">
        <v>19</v>
      </c>
      <c r="M1172" s="48">
        <v>374651</v>
      </c>
      <c r="N1172" s="48">
        <v>630090</v>
      </c>
      <c r="O1172" s="64"/>
      <c r="P1172" s="64"/>
      <c r="Q1172" s="45">
        <f t="shared" si="36"/>
        <v>0</v>
      </c>
      <c r="R1172" s="66"/>
      <c r="S1172" s="4" t="str">
        <f t="shared" si="37"/>
        <v/>
      </c>
    </row>
    <row r="1173" spans="1:19" x14ac:dyDescent="0.25">
      <c r="A1173" s="46">
        <v>1159</v>
      </c>
      <c r="B1173" s="46">
        <v>3659666</v>
      </c>
      <c r="C1173" s="46" t="s">
        <v>8174</v>
      </c>
      <c r="D1173" s="46" t="s">
        <v>8175</v>
      </c>
      <c r="E1173" s="47" t="s">
        <v>9</v>
      </c>
      <c r="F1173" s="47" t="s">
        <v>4445</v>
      </c>
      <c r="G1173" s="47" t="s">
        <v>4753</v>
      </c>
      <c r="H1173" s="48" t="s">
        <v>8167</v>
      </c>
      <c r="I1173" s="47" t="s">
        <v>4753</v>
      </c>
      <c r="J1173" s="48" t="s">
        <v>8173</v>
      </c>
      <c r="K1173" s="47" t="s">
        <v>8170</v>
      </c>
      <c r="L1173" s="48">
        <v>57</v>
      </c>
      <c r="M1173" s="48">
        <v>375288</v>
      </c>
      <c r="N1173" s="48">
        <v>630008</v>
      </c>
      <c r="O1173" s="64"/>
      <c r="P1173" s="64"/>
      <c r="Q1173" s="45">
        <f t="shared" si="36"/>
        <v>0</v>
      </c>
      <c r="R1173" s="66"/>
      <c r="S1173" s="4" t="str">
        <f t="shared" si="37"/>
        <v/>
      </c>
    </row>
    <row r="1174" spans="1:19" x14ac:dyDescent="0.25">
      <c r="A1174" s="46">
        <v>1160</v>
      </c>
      <c r="B1174" s="46">
        <v>3659695</v>
      </c>
      <c r="C1174" s="46" t="s">
        <v>8176</v>
      </c>
      <c r="D1174" s="46" t="s">
        <v>8177</v>
      </c>
      <c r="E1174" s="47" t="s">
        <v>9</v>
      </c>
      <c r="F1174" s="47" t="s">
        <v>4445</v>
      </c>
      <c r="G1174" s="47" t="s">
        <v>4753</v>
      </c>
      <c r="H1174" s="48" t="s">
        <v>8167</v>
      </c>
      <c r="I1174" s="47" t="s">
        <v>4753</v>
      </c>
      <c r="J1174" s="48" t="s">
        <v>3333</v>
      </c>
      <c r="K1174" s="47" t="s">
        <v>3329</v>
      </c>
      <c r="L1174" s="48">
        <v>1</v>
      </c>
      <c r="M1174" s="48">
        <v>375087</v>
      </c>
      <c r="N1174" s="48">
        <v>629808</v>
      </c>
      <c r="O1174" s="64"/>
      <c r="P1174" s="64"/>
      <c r="Q1174" s="45">
        <f t="shared" si="36"/>
        <v>0</v>
      </c>
      <c r="R1174" s="66"/>
      <c r="S1174" s="4" t="str">
        <f t="shared" si="37"/>
        <v/>
      </c>
    </row>
    <row r="1175" spans="1:19" x14ac:dyDescent="0.25">
      <c r="A1175" s="42">
        <v>1161</v>
      </c>
      <c r="B1175" s="46">
        <v>3940088</v>
      </c>
      <c r="C1175" s="46" t="s">
        <v>6263</v>
      </c>
      <c r="D1175" s="46" t="s">
        <v>6264</v>
      </c>
      <c r="E1175" s="47" t="s">
        <v>9</v>
      </c>
      <c r="F1175" s="47" t="s">
        <v>6089</v>
      </c>
      <c r="G1175" s="47" t="s">
        <v>6089</v>
      </c>
      <c r="H1175" s="48" t="s">
        <v>6122</v>
      </c>
      <c r="I1175" s="47" t="s">
        <v>6089</v>
      </c>
      <c r="J1175" s="48" t="s">
        <v>6265</v>
      </c>
      <c r="K1175" s="47" t="s">
        <v>6261</v>
      </c>
      <c r="L1175" s="48" t="s">
        <v>6262</v>
      </c>
      <c r="M1175" s="48">
        <v>488060</v>
      </c>
      <c r="N1175" s="48">
        <v>636205</v>
      </c>
      <c r="O1175" s="64"/>
      <c r="P1175" s="64"/>
      <c r="Q1175" s="45">
        <f t="shared" si="36"/>
        <v>0</v>
      </c>
      <c r="R1175" s="66"/>
      <c r="S1175" s="4" t="str">
        <f t="shared" si="37"/>
        <v/>
      </c>
    </row>
    <row r="1176" spans="1:19" x14ac:dyDescent="0.25">
      <c r="A1176" s="46">
        <v>1162</v>
      </c>
      <c r="B1176" s="46">
        <v>4015151</v>
      </c>
      <c r="C1176" s="46" t="s">
        <v>6267</v>
      </c>
      <c r="D1176" s="46" t="s">
        <v>6268</v>
      </c>
      <c r="E1176" s="47" t="s">
        <v>9</v>
      </c>
      <c r="F1176" s="47" t="s">
        <v>6089</v>
      </c>
      <c r="G1176" s="47" t="s">
        <v>6089</v>
      </c>
      <c r="H1176" s="48" t="s">
        <v>6154</v>
      </c>
      <c r="I1176" s="47" t="s">
        <v>6089</v>
      </c>
      <c r="J1176" s="48" t="s">
        <v>6269</v>
      </c>
      <c r="K1176" s="47" t="s">
        <v>6266</v>
      </c>
      <c r="L1176" s="48">
        <v>20</v>
      </c>
      <c r="M1176" s="48">
        <v>484608</v>
      </c>
      <c r="N1176" s="48">
        <v>649678</v>
      </c>
      <c r="O1176" s="64"/>
      <c r="P1176" s="64"/>
      <c r="Q1176" s="45">
        <f t="shared" si="36"/>
        <v>0</v>
      </c>
      <c r="R1176" s="66"/>
      <c r="S1176" s="4" t="str">
        <f t="shared" si="37"/>
        <v/>
      </c>
    </row>
    <row r="1177" spans="1:19" x14ac:dyDescent="0.25">
      <c r="A1177" s="46">
        <v>1163</v>
      </c>
      <c r="B1177" s="46">
        <v>3940002</v>
      </c>
      <c r="C1177" s="46" t="s">
        <v>6130</v>
      </c>
      <c r="D1177" s="46" t="s">
        <v>6131</v>
      </c>
      <c r="E1177" s="47" t="s">
        <v>9</v>
      </c>
      <c r="F1177" s="47" t="s">
        <v>6089</v>
      </c>
      <c r="G1177" s="47" t="s">
        <v>6089</v>
      </c>
      <c r="H1177" s="48" t="s">
        <v>6122</v>
      </c>
      <c r="I1177" s="47" t="s">
        <v>6089</v>
      </c>
      <c r="J1177" s="48" t="s">
        <v>6132</v>
      </c>
      <c r="K1177" s="47" t="s">
        <v>6128</v>
      </c>
      <c r="L1177" s="48" t="s">
        <v>6129</v>
      </c>
      <c r="M1177" s="48">
        <v>488002</v>
      </c>
      <c r="N1177" s="48">
        <v>636193</v>
      </c>
      <c r="O1177" s="64"/>
      <c r="P1177" s="64"/>
      <c r="Q1177" s="45">
        <f t="shared" si="36"/>
        <v>0</v>
      </c>
      <c r="R1177" s="66"/>
      <c r="S1177" s="4" t="str">
        <f t="shared" si="37"/>
        <v/>
      </c>
    </row>
    <row r="1178" spans="1:19" x14ac:dyDescent="0.25">
      <c r="A1178" s="46">
        <v>1164</v>
      </c>
      <c r="B1178" s="46">
        <v>15343971</v>
      </c>
      <c r="C1178" s="46"/>
      <c r="D1178" s="46">
        <v>131718</v>
      </c>
      <c r="E1178" s="47" t="s">
        <v>9</v>
      </c>
      <c r="F1178" s="47" t="s">
        <v>6089</v>
      </c>
      <c r="G1178" s="47" t="s">
        <v>6089</v>
      </c>
      <c r="H1178" s="48">
        <v>921728</v>
      </c>
      <c r="I1178" s="47" t="s">
        <v>6089</v>
      </c>
      <c r="J1178" s="48">
        <v>45210</v>
      </c>
      <c r="K1178" s="47" t="s">
        <v>9120</v>
      </c>
      <c r="L1178" s="48">
        <v>73</v>
      </c>
      <c r="M1178" s="48">
        <v>487877</v>
      </c>
      <c r="N1178" s="48">
        <v>653883</v>
      </c>
      <c r="O1178" s="64"/>
      <c r="P1178" s="64"/>
      <c r="Q1178" s="45">
        <f t="shared" si="36"/>
        <v>0</v>
      </c>
      <c r="R1178" s="66"/>
      <c r="S1178" s="4" t="str">
        <f t="shared" si="37"/>
        <v/>
      </c>
    </row>
    <row r="1179" spans="1:19" x14ac:dyDescent="0.25">
      <c r="A1179" s="46">
        <v>1165</v>
      </c>
      <c r="B1179" s="46">
        <v>3918072</v>
      </c>
      <c r="C1179" s="46" t="s">
        <v>6166</v>
      </c>
      <c r="D1179" s="46" t="s">
        <v>6167</v>
      </c>
      <c r="E1179" s="47" t="s">
        <v>9</v>
      </c>
      <c r="F1179" s="47" t="s">
        <v>6089</v>
      </c>
      <c r="G1179" s="47" t="s">
        <v>6089</v>
      </c>
      <c r="H1179" s="48" t="s">
        <v>6093</v>
      </c>
      <c r="I1179" s="47" t="s">
        <v>6089</v>
      </c>
      <c r="J1179" s="48" t="s">
        <v>6168</v>
      </c>
      <c r="K1179" s="47" t="s">
        <v>6165</v>
      </c>
      <c r="L1179" s="48">
        <v>27</v>
      </c>
      <c r="M1179" s="48">
        <v>481745</v>
      </c>
      <c r="N1179" s="48">
        <v>638001</v>
      </c>
      <c r="O1179" s="64"/>
      <c r="P1179" s="64"/>
      <c r="Q1179" s="45">
        <f t="shared" si="36"/>
        <v>0</v>
      </c>
      <c r="R1179" s="66"/>
      <c r="S1179" s="4" t="str">
        <f t="shared" si="37"/>
        <v/>
      </c>
    </row>
    <row r="1180" spans="1:19" x14ac:dyDescent="0.25">
      <c r="A1180" s="42">
        <v>1166</v>
      </c>
      <c r="B1180" s="46">
        <v>6003712</v>
      </c>
      <c r="C1180" s="46"/>
      <c r="D1180" s="46">
        <v>274372</v>
      </c>
      <c r="E1180" s="47" t="s">
        <v>9</v>
      </c>
      <c r="F1180" s="47" t="s">
        <v>6089</v>
      </c>
      <c r="G1180" s="47" t="s">
        <v>6089</v>
      </c>
      <c r="H1180" s="48">
        <v>988856</v>
      </c>
      <c r="I1180" s="47" t="s">
        <v>6089</v>
      </c>
      <c r="J1180" s="48">
        <v>45565</v>
      </c>
      <c r="K1180" s="47" t="s">
        <v>9423</v>
      </c>
      <c r="L1180" s="48" t="s">
        <v>9424</v>
      </c>
      <c r="M1180" s="48">
        <v>479809</v>
      </c>
      <c r="N1180" s="48">
        <v>641410</v>
      </c>
      <c r="O1180" s="64"/>
      <c r="P1180" s="64"/>
      <c r="Q1180" s="45">
        <f t="shared" si="36"/>
        <v>0</v>
      </c>
      <c r="R1180" s="66"/>
      <c r="S1180" s="4" t="str">
        <f t="shared" si="37"/>
        <v/>
      </c>
    </row>
    <row r="1181" spans="1:19" x14ac:dyDescent="0.25">
      <c r="A1181" s="46">
        <v>1167</v>
      </c>
      <c r="B1181" s="46">
        <v>3921626</v>
      </c>
      <c r="C1181" s="46" t="s">
        <v>6091</v>
      </c>
      <c r="D1181" s="46" t="s">
        <v>6092</v>
      </c>
      <c r="E1181" s="47" t="s">
        <v>9</v>
      </c>
      <c r="F1181" s="47" t="s">
        <v>6089</v>
      </c>
      <c r="G1181" s="47" t="s">
        <v>6089</v>
      </c>
      <c r="H1181" s="48" t="s">
        <v>6093</v>
      </c>
      <c r="I1181" s="47" t="s">
        <v>6089</v>
      </c>
      <c r="J1181" s="48" t="s">
        <v>6094</v>
      </c>
      <c r="K1181" s="47" t="s">
        <v>6090</v>
      </c>
      <c r="L1181" s="48">
        <v>3</v>
      </c>
      <c r="M1181" s="48">
        <v>482766</v>
      </c>
      <c r="N1181" s="48">
        <v>636975</v>
      </c>
      <c r="O1181" s="64"/>
      <c r="P1181" s="64"/>
      <c r="Q1181" s="45">
        <f t="shared" si="36"/>
        <v>0</v>
      </c>
      <c r="R1181" s="66"/>
      <c r="S1181" s="4" t="str">
        <f t="shared" si="37"/>
        <v/>
      </c>
    </row>
    <row r="1182" spans="1:19" x14ac:dyDescent="0.25">
      <c r="A1182" s="46">
        <v>1168</v>
      </c>
      <c r="B1182" s="46">
        <v>3924056</v>
      </c>
      <c r="C1182" s="46" t="s">
        <v>6096</v>
      </c>
      <c r="D1182" s="46" t="s">
        <v>6097</v>
      </c>
      <c r="E1182" s="47" t="s">
        <v>9</v>
      </c>
      <c r="F1182" s="47" t="s">
        <v>6089</v>
      </c>
      <c r="G1182" s="47" t="s">
        <v>6089</v>
      </c>
      <c r="H1182" s="48" t="s">
        <v>6098</v>
      </c>
      <c r="I1182" s="47" t="s">
        <v>6089</v>
      </c>
      <c r="J1182" s="48" t="s">
        <v>6099</v>
      </c>
      <c r="K1182" s="47" t="s">
        <v>6095</v>
      </c>
      <c r="L1182" s="48">
        <v>32</v>
      </c>
      <c r="M1182" s="48">
        <v>485513</v>
      </c>
      <c r="N1182" s="48">
        <v>634933</v>
      </c>
      <c r="O1182" s="64"/>
      <c r="P1182" s="64"/>
      <c r="Q1182" s="45">
        <f t="shared" si="36"/>
        <v>0</v>
      </c>
      <c r="R1182" s="66"/>
      <c r="S1182" s="4" t="str">
        <f t="shared" si="37"/>
        <v/>
      </c>
    </row>
    <row r="1183" spans="1:19" x14ac:dyDescent="0.25">
      <c r="A1183" s="46">
        <v>1169</v>
      </c>
      <c r="B1183" s="46">
        <v>3992488</v>
      </c>
      <c r="C1183" s="46" t="s">
        <v>6101</v>
      </c>
      <c r="D1183" s="46" t="s">
        <v>6102</v>
      </c>
      <c r="E1183" s="47" t="s">
        <v>9</v>
      </c>
      <c r="F1183" s="47" t="s">
        <v>6089</v>
      </c>
      <c r="G1183" s="47" t="s">
        <v>6089</v>
      </c>
      <c r="H1183" s="48" t="s">
        <v>6103</v>
      </c>
      <c r="I1183" s="47" t="s">
        <v>6089</v>
      </c>
      <c r="J1183" s="48" t="s">
        <v>6104</v>
      </c>
      <c r="K1183" s="47" t="s">
        <v>6100</v>
      </c>
      <c r="L1183" s="48">
        <v>18</v>
      </c>
      <c r="M1183" s="48">
        <v>473356</v>
      </c>
      <c r="N1183" s="48">
        <v>639157</v>
      </c>
      <c r="O1183" s="64"/>
      <c r="P1183" s="64"/>
      <c r="Q1183" s="45">
        <f t="shared" si="36"/>
        <v>0</v>
      </c>
      <c r="R1183" s="66"/>
      <c r="S1183" s="4" t="str">
        <f t="shared" si="37"/>
        <v/>
      </c>
    </row>
    <row r="1184" spans="1:19" x14ac:dyDescent="0.25">
      <c r="A1184" s="46">
        <v>1170</v>
      </c>
      <c r="B1184" s="46">
        <v>935478325</v>
      </c>
      <c r="C1184" s="46"/>
      <c r="D1184" s="46">
        <v>87205</v>
      </c>
      <c r="E1184" s="47" t="s">
        <v>9</v>
      </c>
      <c r="F1184" s="47" t="s">
        <v>6089</v>
      </c>
      <c r="G1184" s="47" t="s">
        <v>6089</v>
      </c>
      <c r="H1184" s="48">
        <v>918123</v>
      </c>
      <c r="I1184" s="47" t="s">
        <v>6089</v>
      </c>
      <c r="J1184" s="48">
        <v>2046</v>
      </c>
      <c r="K1184" s="47" t="s">
        <v>9119</v>
      </c>
      <c r="L1184" s="48">
        <v>46</v>
      </c>
      <c r="M1184" s="48">
        <v>488170</v>
      </c>
      <c r="N1184" s="48">
        <v>649581</v>
      </c>
      <c r="O1184" s="64"/>
      <c r="P1184" s="64"/>
      <c r="Q1184" s="45">
        <f t="shared" si="36"/>
        <v>0</v>
      </c>
      <c r="R1184" s="66"/>
      <c r="S1184" s="4" t="str">
        <f t="shared" si="37"/>
        <v/>
      </c>
    </row>
    <row r="1185" spans="1:19" x14ac:dyDescent="0.25">
      <c r="A1185" s="42">
        <v>1171</v>
      </c>
      <c r="B1185" s="46">
        <v>10419646</v>
      </c>
      <c r="C1185" s="46"/>
      <c r="D1185" s="46" t="s">
        <v>9196</v>
      </c>
      <c r="E1185" s="47" t="s">
        <v>9</v>
      </c>
      <c r="F1185" s="47" t="s">
        <v>6089</v>
      </c>
      <c r="G1185" s="47" t="s">
        <v>6089</v>
      </c>
      <c r="H1185" s="48">
        <v>918123</v>
      </c>
      <c r="I1185" s="47" t="s">
        <v>6089</v>
      </c>
      <c r="J1185" s="48">
        <v>2141</v>
      </c>
      <c r="K1185" s="47" t="s">
        <v>9195</v>
      </c>
      <c r="L1185" s="48">
        <v>18</v>
      </c>
      <c r="M1185" s="48">
        <v>483726.99</v>
      </c>
      <c r="N1185" s="48">
        <v>645135.99</v>
      </c>
      <c r="O1185" s="64"/>
      <c r="P1185" s="64"/>
      <c r="Q1185" s="45">
        <f t="shared" si="36"/>
        <v>0</v>
      </c>
      <c r="R1185" s="66"/>
      <c r="S1185" s="4" t="str">
        <f t="shared" si="37"/>
        <v/>
      </c>
    </row>
    <row r="1186" spans="1:19" x14ac:dyDescent="0.25">
      <c r="A1186" s="46">
        <v>1172</v>
      </c>
      <c r="B1186" s="46">
        <v>3933135</v>
      </c>
      <c r="C1186" s="46" t="s">
        <v>6110</v>
      </c>
      <c r="D1186" s="46" t="s">
        <v>6111</v>
      </c>
      <c r="E1186" s="47" t="s">
        <v>9</v>
      </c>
      <c r="F1186" s="47" t="s">
        <v>6089</v>
      </c>
      <c r="G1186" s="47" t="s">
        <v>6089</v>
      </c>
      <c r="H1186" s="48" t="s">
        <v>6112</v>
      </c>
      <c r="I1186" s="47" t="s">
        <v>6089</v>
      </c>
      <c r="J1186" s="48" t="s">
        <v>6113</v>
      </c>
      <c r="K1186" s="47" t="s">
        <v>6109</v>
      </c>
      <c r="L1186" s="48">
        <v>1</v>
      </c>
      <c r="M1186" s="48">
        <v>487084</v>
      </c>
      <c r="N1186" s="48">
        <v>641978</v>
      </c>
      <c r="O1186" s="64"/>
      <c r="P1186" s="64"/>
      <c r="Q1186" s="45">
        <f t="shared" si="36"/>
        <v>0</v>
      </c>
      <c r="R1186" s="66"/>
      <c r="S1186" s="4" t="str">
        <f t="shared" si="37"/>
        <v/>
      </c>
    </row>
    <row r="1187" spans="1:19" x14ac:dyDescent="0.25">
      <c r="A1187" s="46">
        <v>1173</v>
      </c>
      <c r="B1187" s="46">
        <v>3938928</v>
      </c>
      <c r="C1187" s="46" t="s">
        <v>6120</v>
      </c>
      <c r="D1187" s="46" t="s">
        <v>6121</v>
      </c>
      <c r="E1187" s="47" t="s">
        <v>9</v>
      </c>
      <c r="F1187" s="47" t="s">
        <v>6089</v>
      </c>
      <c r="G1187" s="47" t="s">
        <v>6089</v>
      </c>
      <c r="H1187" s="48" t="s">
        <v>6122</v>
      </c>
      <c r="I1187" s="47" t="s">
        <v>6089</v>
      </c>
      <c r="J1187" s="48" t="s">
        <v>6123</v>
      </c>
      <c r="K1187" s="47" t="s">
        <v>6119</v>
      </c>
      <c r="L1187" s="48">
        <v>19</v>
      </c>
      <c r="M1187" s="48">
        <v>486201</v>
      </c>
      <c r="N1187" s="48">
        <v>639170</v>
      </c>
      <c r="O1187" s="64"/>
      <c r="P1187" s="64"/>
      <c r="Q1187" s="45">
        <f t="shared" si="36"/>
        <v>0</v>
      </c>
      <c r="R1187" s="66"/>
      <c r="S1187" s="4" t="str">
        <f t="shared" si="37"/>
        <v/>
      </c>
    </row>
    <row r="1188" spans="1:19" x14ac:dyDescent="0.25">
      <c r="A1188" s="46">
        <v>1174</v>
      </c>
      <c r="B1188" s="46">
        <v>3956175</v>
      </c>
      <c r="C1188" s="46" t="s">
        <v>6139</v>
      </c>
      <c r="D1188" s="46" t="s">
        <v>6140</v>
      </c>
      <c r="E1188" s="47" t="s">
        <v>9</v>
      </c>
      <c r="F1188" s="47" t="s">
        <v>6089</v>
      </c>
      <c r="G1188" s="47" t="s">
        <v>6089</v>
      </c>
      <c r="H1188" s="48" t="s">
        <v>6136</v>
      </c>
      <c r="I1188" s="47" t="s">
        <v>6089</v>
      </c>
      <c r="J1188" s="48" t="s">
        <v>6137</v>
      </c>
      <c r="K1188" s="47" t="s">
        <v>6138</v>
      </c>
      <c r="L1188" s="48" t="s">
        <v>4954</v>
      </c>
      <c r="M1188" s="48">
        <v>489553</v>
      </c>
      <c r="N1188" s="48">
        <v>629335</v>
      </c>
      <c r="O1188" s="64"/>
      <c r="P1188" s="64"/>
      <c r="Q1188" s="45">
        <f t="shared" si="36"/>
        <v>0</v>
      </c>
      <c r="R1188" s="66"/>
      <c r="S1188" s="4" t="str">
        <f t="shared" si="37"/>
        <v/>
      </c>
    </row>
    <row r="1189" spans="1:19" x14ac:dyDescent="0.25">
      <c r="A1189" s="46">
        <v>1175</v>
      </c>
      <c r="B1189" s="46">
        <v>63606842</v>
      </c>
      <c r="C1189" s="46"/>
      <c r="D1189" s="46" t="s">
        <v>9368</v>
      </c>
      <c r="E1189" s="47" t="s">
        <v>9</v>
      </c>
      <c r="F1189" s="47" t="s">
        <v>6089</v>
      </c>
      <c r="G1189" s="47" t="s">
        <v>6089</v>
      </c>
      <c r="H1189" s="48">
        <v>918123</v>
      </c>
      <c r="I1189" s="47" t="s">
        <v>6089</v>
      </c>
      <c r="J1189" s="48">
        <v>6490</v>
      </c>
      <c r="K1189" s="47" t="s">
        <v>9367</v>
      </c>
      <c r="L1189" s="48">
        <v>32</v>
      </c>
      <c r="M1189" s="48">
        <v>479981.02</v>
      </c>
      <c r="N1189" s="48">
        <v>650770.98</v>
      </c>
      <c r="O1189" s="64"/>
      <c r="P1189" s="64"/>
      <c r="Q1189" s="45">
        <f t="shared" si="36"/>
        <v>0</v>
      </c>
      <c r="R1189" s="66"/>
      <c r="S1189" s="4" t="str">
        <f t="shared" si="37"/>
        <v/>
      </c>
    </row>
    <row r="1190" spans="1:19" x14ac:dyDescent="0.25">
      <c r="A1190" s="42">
        <v>1176</v>
      </c>
      <c r="B1190" s="46">
        <v>3945541</v>
      </c>
      <c r="C1190" s="46" t="s">
        <v>6115</v>
      </c>
      <c r="D1190" s="46" t="s">
        <v>6116</v>
      </c>
      <c r="E1190" s="47" t="s">
        <v>9</v>
      </c>
      <c r="F1190" s="47" t="s">
        <v>6089</v>
      </c>
      <c r="G1190" s="47" t="s">
        <v>6089</v>
      </c>
      <c r="H1190" s="48" t="s">
        <v>6117</v>
      </c>
      <c r="I1190" s="47" t="s">
        <v>6089</v>
      </c>
      <c r="J1190" s="48" t="s">
        <v>6118</v>
      </c>
      <c r="K1190" s="47" t="s">
        <v>6114</v>
      </c>
      <c r="L1190" s="48">
        <v>1</v>
      </c>
      <c r="M1190" s="48">
        <v>491694</v>
      </c>
      <c r="N1190" s="48">
        <v>634710</v>
      </c>
      <c r="O1190" s="64"/>
      <c r="P1190" s="64"/>
      <c r="Q1190" s="45">
        <f t="shared" si="36"/>
        <v>0</v>
      </c>
      <c r="R1190" s="66"/>
      <c r="S1190" s="4" t="str">
        <f t="shared" si="37"/>
        <v/>
      </c>
    </row>
    <row r="1191" spans="1:19" x14ac:dyDescent="0.25">
      <c r="A1191" s="46">
        <v>1177</v>
      </c>
      <c r="B1191" s="46">
        <v>3914303</v>
      </c>
      <c r="C1191" s="46" t="s">
        <v>6106</v>
      </c>
      <c r="D1191" s="46" t="s">
        <v>6107</v>
      </c>
      <c r="E1191" s="47" t="s">
        <v>9</v>
      </c>
      <c r="F1191" s="47" t="s">
        <v>6089</v>
      </c>
      <c r="G1191" s="47" t="s">
        <v>6089</v>
      </c>
      <c r="H1191" s="48" t="s">
        <v>6093</v>
      </c>
      <c r="I1191" s="47" t="s">
        <v>6089</v>
      </c>
      <c r="J1191" s="48" t="s">
        <v>6108</v>
      </c>
      <c r="K1191" s="47" t="s">
        <v>6105</v>
      </c>
      <c r="L1191" s="48">
        <v>11</v>
      </c>
      <c r="M1191" s="48">
        <v>484396</v>
      </c>
      <c r="N1191" s="48">
        <v>636746</v>
      </c>
      <c r="O1191" s="64"/>
      <c r="P1191" s="64"/>
      <c r="Q1191" s="45">
        <f t="shared" si="36"/>
        <v>0</v>
      </c>
      <c r="R1191" s="66"/>
      <c r="S1191" s="4" t="str">
        <f t="shared" si="37"/>
        <v/>
      </c>
    </row>
    <row r="1192" spans="1:19" x14ac:dyDescent="0.25">
      <c r="A1192" s="46">
        <v>1178</v>
      </c>
      <c r="B1192" s="46">
        <v>20811698</v>
      </c>
      <c r="C1192" s="46"/>
      <c r="D1192" s="46">
        <v>31707</v>
      </c>
      <c r="E1192" s="47" t="s">
        <v>9</v>
      </c>
      <c r="F1192" s="47" t="s">
        <v>6089</v>
      </c>
      <c r="G1192" s="47" t="s">
        <v>6089</v>
      </c>
      <c r="H1192" s="48">
        <v>918123</v>
      </c>
      <c r="I1192" s="47" t="s">
        <v>6089</v>
      </c>
      <c r="J1192" s="48">
        <v>10048</v>
      </c>
      <c r="K1192" s="47" t="s">
        <v>6141</v>
      </c>
      <c r="L1192" s="48">
        <v>28</v>
      </c>
      <c r="M1192" s="55">
        <v>485747.97</v>
      </c>
      <c r="N1192" s="55">
        <v>651368.01</v>
      </c>
      <c r="O1192" s="64"/>
      <c r="P1192" s="64"/>
      <c r="Q1192" s="45">
        <f t="shared" si="36"/>
        <v>0</v>
      </c>
      <c r="R1192" s="66"/>
      <c r="S1192" s="4" t="str">
        <f t="shared" si="37"/>
        <v/>
      </c>
    </row>
    <row r="1193" spans="1:19" x14ac:dyDescent="0.25">
      <c r="A1193" s="46">
        <v>1179</v>
      </c>
      <c r="B1193" s="46">
        <v>3948321</v>
      </c>
      <c r="C1193" s="46" t="s">
        <v>6142</v>
      </c>
      <c r="D1193" s="46" t="s">
        <v>6143</v>
      </c>
      <c r="E1193" s="47" t="s">
        <v>9</v>
      </c>
      <c r="F1193" s="47" t="s">
        <v>6089</v>
      </c>
      <c r="G1193" s="47" t="s">
        <v>6089</v>
      </c>
      <c r="H1193" s="48" t="s">
        <v>6144</v>
      </c>
      <c r="I1193" s="47" t="s">
        <v>6089</v>
      </c>
      <c r="J1193" s="48" t="s">
        <v>6145</v>
      </c>
      <c r="K1193" s="47" t="s">
        <v>6141</v>
      </c>
      <c r="L1193" s="48" t="s">
        <v>3248</v>
      </c>
      <c r="M1193" s="48">
        <v>485819</v>
      </c>
      <c r="N1193" s="48">
        <v>651356</v>
      </c>
      <c r="O1193" s="64"/>
      <c r="P1193" s="64"/>
      <c r="Q1193" s="45">
        <f t="shared" si="36"/>
        <v>0</v>
      </c>
      <c r="R1193" s="66"/>
      <c r="S1193" s="4" t="str">
        <f t="shared" si="37"/>
        <v/>
      </c>
    </row>
    <row r="1194" spans="1:19" x14ac:dyDescent="0.25">
      <c r="A1194" s="46">
        <v>1180</v>
      </c>
      <c r="B1194" s="46">
        <v>3956173</v>
      </c>
      <c r="C1194" s="46" t="s">
        <v>6134</v>
      </c>
      <c r="D1194" s="46" t="s">
        <v>6135</v>
      </c>
      <c r="E1194" s="47" t="s">
        <v>9</v>
      </c>
      <c r="F1194" s="47" t="s">
        <v>6089</v>
      </c>
      <c r="G1194" s="47" t="s">
        <v>6089</v>
      </c>
      <c r="H1194" s="48" t="s">
        <v>6136</v>
      </c>
      <c r="I1194" s="47" t="s">
        <v>6089</v>
      </c>
      <c r="J1194" s="48" t="s">
        <v>6137</v>
      </c>
      <c r="K1194" s="47" t="s">
        <v>6133</v>
      </c>
      <c r="L1194" s="48">
        <v>67</v>
      </c>
      <c r="M1194" s="48">
        <v>489234</v>
      </c>
      <c r="N1194" s="48">
        <v>629321</v>
      </c>
      <c r="O1194" s="64"/>
      <c r="P1194" s="64"/>
      <c r="Q1194" s="45">
        <f t="shared" si="36"/>
        <v>0</v>
      </c>
      <c r="R1194" s="66"/>
      <c r="S1194" s="4" t="str">
        <f t="shared" si="37"/>
        <v/>
      </c>
    </row>
    <row r="1195" spans="1:19" x14ac:dyDescent="0.25">
      <c r="A1195" s="42">
        <v>1181</v>
      </c>
      <c r="B1195" s="46">
        <v>3963902</v>
      </c>
      <c r="C1195" s="46" t="s">
        <v>6147</v>
      </c>
      <c r="D1195" s="46" t="s">
        <v>6148</v>
      </c>
      <c r="E1195" s="47" t="s">
        <v>9</v>
      </c>
      <c r="F1195" s="47" t="s">
        <v>6089</v>
      </c>
      <c r="G1195" s="47" t="s">
        <v>6089</v>
      </c>
      <c r="H1195" s="48" t="s">
        <v>6149</v>
      </c>
      <c r="I1195" s="47" t="s">
        <v>6089</v>
      </c>
      <c r="J1195" s="48" t="s">
        <v>6150</v>
      </c>
      <c r="K1195" s="47" t="s">
        <v>6146</v>
      </c>
      <c r="L1195" s="48">
        <v>5</v>
      </c>
      <c r="M1195" s="48">
        <v>495116</v>
      </c>
      <c r="N1195" s="48">
        <v>635033</v>
      </c>
      <c r="O1195" s="64"/>
      <c r="P1195" s="64"/>
      <c r="Q1195" s="45">
        <f t="shared" si="36"/>
        <v>0</v>
      </c>
      <c r="R1195" s="66"/>
      <c r="S1195" s="4" t="str">
        <f t="shared" si="37"/>
        <v/>
      </c>
    </row>
    <row r="1196" spans="1:19" x14ac:dyDescent="0.25">
      <c r="A1196" s="46">
        <v>1182</v>
      </c>
      <c r="B1196" s="46">
        <v>4013053</v>
      </c>
      <c r="C1196" s="46" t="s">
        <v>6152</v>
      </c>
      <c r="D1196" s="46" t="s">
        <v>6153</v>
      </c>
      <c r="E1196" s="47" t="s">
        <v>9</v>
      </c>
      <c r="F1196" s="47" t="s">
        <v>6089</v>
      </c>
      <c r="G1196" s="47" t="s">
        <v>6089</v>
      </c>
      <c r="H1196" s="48" t="s">
        <v>6154</v>
      </c>
      <c r="I1196" s="47" t="s">
        <v>6089</v>
      </c>
      <c r="J1196" s="48" t="s">
        <v>6155</v>
      </c>
      <c r="K1196" s="47" t="s">
        <v>6151</v>
      </c>
      <c r="L1196" s="48">
        <v>33</v>
      </c>
      <c r="M1196" s="48">
        <v>480322</v>
      </c>
      <c r="N1196" s="48">
        <v>651185</v>
      </c>
      <c r="O1196" s="64"/>
      <c r="P1196" s="64"/>
      <c r="Q1196" s="45">
        <f t="shared" si="36"/>
        <v>0</v>
      </c>
      <c r="R1196" s="66"/>
      <c r="S1196" s="4" t="str">
        <f t="shared" si="37"/>
        <v/>
      </c>
    </row>
    <row r="1197" spans="1:19" x14ac:dyDescent="0.25">
      <c r="A1197" s="46">
        <v>1183</v>
      </c>
      <c r="B1197" s="46">
        <v>3916990</v>
      </c>
      <c r="C1197" s="46" t="s">
        <v>6125</v>
      </c>
      <c r="D1197" s="46" t="s">
        <v>6126</v>
      </c>
      <c r="E1197" s="47" t="s">
        <v>9</v>
      </c>
      <c r="F1197" s="47" t="s">
        <v>6089</v>
      </c>
      <c r="G1197" s="47" t="s">
        <v>6089</v>
      </c>
      <c r="H1197" s="48" t="s">
        <v>6093</v>
      </c>
      <c r="I1197" s="47" t="s">
        <v>6089</v>
      </c>
      <c r="J1197" s="48" t="s">
        <v>6127</v>
      </c>
      <c r="K1197" s="47" t="s">
        <v>6124</v>
      </c>
      <c r="L1197" s="48">
        <v>13</v>
      </c>
      <c r="M1197" s="48">
        <v>482744</v>
      </c>
      <c r="N1197" s="48">
        <v>637228</v>
      </c>
      <c r="O1197" s="64"/>
      <c r="P1197" s="64"/>
      <c r="Q1197" s="45">
        <f t="shared" si="36"/>
        <v>0</v>
      </c>
      <c r="R1197" s="66"/>
      <c r="S1197" s="4" t="str">
        <f t="shared" si="37"/>
        <v/>
      </c>
    </row>
    <row r="1198" spans="1:19" x14ac:dyDescent="0.25">
      <c r="A1198" s="46">
        <v>1184</v>
      </c>
      <c r="B1198" s="46">
        <v>4003771</v>
      </c>
      <c r="C1198" s="46" t="s">
        <v>6197</v>
      </c>
      <c r="D1198" s="46" t="s">
        <v>6198</v>
      </c>
      <c r="E1198" s="47" t="s">
        <v>9</v>
      </c>
      <c r="F1198" s="47" t="s">
        <v>6089</v>
      </c>
      <c r="G1198" s="47" t="s">
        <v>6089</v>
      </c>
      <c r="H1198" s="48" t="s">
        <v>6154</v>
      </c>
      <c r="I1198" s="47" t="s">
        <v>6089</v>
      </c>
      <c r="J1198" s="48" t="s">
        <v>6199</v>
      </c>
      <c r="K1198" s="47" t="s">
        <v>6196</v>
      </c>
      <c r="L1198" s="48">
        <v>28</v>
      </c>
      <c r="M1198" s="48">
        <v>484565</v>
      </c>
      <c r="N1198" s="48">
        <v>648495</v>
      </c>
      <c r="O1198" s="64"/>
      <c r="P1198" s="64"/>
      <c r="Q1198" s="45">
        <f t="shared" si="36"/>
        <v>0</v>
      </c>
      <c r="R1198" s="66"/>
      <c r="S1198" s="4" t="str">
        <f t="shared" si="37"/>
        <v/>
      </c>
    </row>
    <row r="1199" spans="1:19" x14ac:dyDescent="0.25">
      <c r="A1199" s="46">
        <v>1185</v>
      </c>
      <c r="B1199" s="46">
        <v>3956846</v>
      </c>
      <c r="C1199" s="46" t="s">
        <v>6258</v>
      </c>
      <c r="D1199" s="46" t="s">
        <v>6259</v>
      </c>
      <c r="E1199" s="47" t="s">
        <v>9</v>
      </c>
      <c r="F1199" s="47" t="s">
        <v>6089</v>
      </c>
      <c r="G1199" s="47" t="s">
        <v>6089</v>
      </c>
      <c r="H1199" s="48" t="s">
        <v>6136</v>
      </c>
      <c r="I1199" s="47" t="s">
        <v>6089</v>
      </c>
      <c r="J1199" s="48" t="s">
        <v>6260</v>
      </c>
      <c r="K1199" s="47" t="s">
        <v>6257</v>
      </c>
      <c r="L1199" s="48">
        <v>3</v>
      </c>
      <c r="M1199" s="48">
        <v>489044</v>
      </c>
      <c r="N1199" s="48">
        <v>631038</v>
      </c>
      <c r="O1199" s="64"/>
      <c r="P1199" s="64"/>
      <c r="Q1199" s="45">
        <f t="shared" si="36"/>
        <v>0</v>
      </c>
      <c r="R1199" s="66"/>
      <c r="S1199" s="4" t="str">
        <f t="shared" si="37"/>
        <v/>
      </c>
    </row>
    <row r="1200" spans="1:19" x14ac:dyDescent="0.25">
      <c r="A1200" s="42">
        <v>1186</v>
      </c>
      <c r="B1200" s="46">
        <v>4025926</v>
      </c>
      <c r="C1200" s="46" t="s">
        <v>6157</v>
      </c>
      <c r="D1200" s="46" t="s">
        <v>6158</v>
      </c>
      <c r="E1200" s="47" t="s">
        <v>9</v>
      </c>
      <c r="F1200" s="47" t="s">
        <v>6089</v>
      </c>
      <c r="G1200" s="47" t="s">
        <v>6089</v>
      </c>
      <c r="H1200" s="48" t="s">
        <v>6159</v>
      </c>
      <c r="I1200" s="47" t="s">
        <v>6089</v>
      </c>
      <c r="J1200" s="48" t="s">
        <v>6160</v>
      </c>
      <c r="K1200" s="47" t="s">
        <v>6156</v>
      </c>
      <c r="L1200" s="48">
        <v>32</v>
      </c>
      <c r="M1200" s="48">
        <v>478898</v>
      </c>
      <c r="N1200" s="48">
        <v>632532</v>
      </c>
      <c r="O1200" s="64"/>
      <c r="P1200" s="64"/>
      <c r="Q1200" s="45">
        <f t="shared" si="36"/>
        <v>0</v>
      </c>
      <c r="R1200" s="66"/>
      <c r="S1200" s="4" t="str">
        <f t="shared" si="37"/>
        <v/>
      </c>
    </row>
    <row r="1201" spans="1:19" x14ac:dyDescent="0.25">
      <c r="A1201" s="46">
        <v>1187</v>
      </c>
      <c r="B1201" s="46">
        <v>3920640</v>
      </c>
      <c r="C1201" s="46" t="s">
        <v>6162</v>
      </c>
      <c r="D1201" s="46" t="s">
        <v>6163</v>
      </c>
      <c r="E1201" s="47" t="s">
        <v>9</v>
      </c>
      <c r="F1201" s="47" t="s">
        <v>6089</v>
      </c>
      <c r="G1201" s="47" t="s">
        <v>6089</v>
      </c>
      <c r="H1201" s="48" t="s">
        <v>6093</v>
      </c>
      <c r="I1201" s="47" t="s">
        <v>6089</v>
      </c>
      <c r="J1201" s="48" t="s">
        <v>6164</v>
      </c>
      <c r="K1201" s="47" t="s">
        <v>6161</v>
      </c>
      <c r="L1201" s="48">
        <v>46</v>
      </c>
      <c r="M1201" s="48">
        <v>480934</v>
      </c>
      <c r="N1201" s="48">
        <v>638079</v>
      </c>
      <c r="O1201" s="64"/>
      <c r="P1201" s="64"/>
      <c r="Q1201" s="45">
        <f t="shared" si="36"/>
        <v>0</v>
      </c>
      <c r="R1201" s="66"/>
      <c r="S1201" s="4" t="str">
        <f t="shared" si="37"/>
        <v/>
      </c>
    </row>
    <row r="1202" spans="1:19" x14ac:dyDescent="0.25">
      <c r="A1202" s="46">
        <v>1188</v>
      </c>
      <c r="B1202" s="46">
        <v>94717764</v>
      </c>
      <c r="C1202" s="46"/>
      <c r="D1202" s="46">
        <v>82709</v>
      </c>
      <c r="E1202" s="47" t="s">
        <v>9</v>
      </c>
      <c r="F1202" s="47" t="s">
        <v>6089</v>
      </c>
      <c r="G1202" s="47" t="s">
        <v>6089</v>
      </c>
      <c r="H1202" s="48">
        <v>918123</v>
      </c>
      <c r="I1202" s="47" t="s">
        <v>6089</v>
      </c>
      <c r="J1202" s="48">
        <v>14490</v>
      </c>
      <c r="K1202" s="47" t="s">
        <v>6173</v>
      </c>
      <c r="L1202" s="48" t="s">
        <v>9337</v>
      </c>
      <c r="M1202" s="48">
        <v>640908.01</v>
      </c>
      <c r="N1202" s="48">
        <v>477995.01</v>
      </c>
      <c r="O1202" s="64"/>
      <c r="P1202" s="64"/>
      <c r="Q1202" s="45">
        <f t="shared" si="36"/>
        <v>0</v>
      </c>
      <c r="R1202" s="66"/>
      <c r="S1202" s="4" t="str">
        <f t="shared" si="37"/>
        <v/>
      </c>
    </row>
    <row r="1203" spans="1:19" x14ac:dyDescent="0.25">
      <c r="A1203" s="46">
        <v>1189</v>
      </c>
      <c r="B1203" s="46">
        <v>3993015</v>
      </c>
      <c r="C1203" s="46" t="s">
        <v>6175</v>
      </c>
      <c r="D1203" s="46" t="s">
        <v>6176</v>
      </c>
      <c r="E1203" s="47" t="s">
        <v>9</v>
      </c>
      <c r="F1203" s="47" t="s">
        <v>6089</v>
      </c>
      <c r="G1203" s="47" t="s">
        <v>6089</v>
      </c>
      <c r="H1203" s="48" t="s">
        <v>6103</v>
      </c>
      <c r="I1203" s="47" t="s">
        <v>6089</v>
      </c>
      <c r="J1203" s="48" t="s">
        <v>6172</v>
      </c>
      <c r="K1203" s="47" t="s">
        <v>6173</v>
      </c>
      <c r="L1203" s="48" t="s">
        <v>6174</v>
      </c>
      <c r="M1203" s="48">
        <v>478433</v>
      </c>
      <c r="N1203" s="48">
        <v>640663</v>
      </c>
      <c r="O1203" s="64"/>
      <c r="P1203" s="64"/>
      <c r="Q1203" s="45">
        <f t="shared" si="36"/>
        <v>0</v>
      </c>
      <c r="R1203" s="66"/>
      <c r="S1203" s="4" t="str">
        <f t="shared" si="37"/>
        <v/>
      </c>
    </row>
    <row r="1204" spans="1:19" x14ac:dyDescent="0.25">
      <c r="A1204" s="46">
        <v>1190</v>
      </c>
      <c r="B1204" s="46">
        <v>4017903</v>
      </c>
      <c r="C1204" s="46" t="s">
        <v>6214</v>
      </c>
      <c r="D1204" s="46" t="s">
        <v>6215</v>
      </c>
      <c r="E1204" s="47" t="s">
        <v>9</v>
      </c>
      <c r="F1204" s="47" t="s">
        <v>6089</v>
      </c>
      <c r="G1204" s="47" t="s">
        <v>6089</v>
      </c>
      <c r="H1204" s="48" t="s">
        <v>6216</v>
      </c>
      <c r="I1204" s="47" t="s">
        <v>6089</v>
      </c>
      <c r="J1204" s="48" t="s">
        <v>6217</v>
      </c>
      <c r="K1204" s="47" t="s">
        <v>6213</v>
      </c>
      <c r="L1204" s="48">
        <v>25</v>
      </c>
      <c r="M1204" s="48">
        <v>480939</v>
      </c>
      <c r="N1204" s="48">
        <v>643921</v>
      </c>
      <c r="O1204" s="64"/>
      <c r="P1204" s="64"/>
      <c r="Q1204" s="45">
        <f t="shared" si="36"/>
        <v>0</v>
      </c>
      <c r="R1204" s="66"/>
      <c r="S1204" s="4" t="str">
        <f t="shared" si="37"/>
        <v/>
      </c>
    </row>
    <row r="1205" spans="1:19" x14ac:dyDescent="0.25">
      <c r="A1205" s="42">
        <v>1191</v>
      </c>
      <c r="B1205" s="46">
        <v>3922303</v>
      </c>
      <c r="C1205" s="46" t="s">
        <v>6178</v>
      </c>
      <c r="D1205" s="46" t="s">
        <v>6179</v>
      </c>
      <c r="E1205" s="47" t="s">
        <v>9</v>
      </c>
      <c r="F1205" s="47" t="s">
        <v>6089</v>
      </c>
      <c r="G1205" s="47" t="s">
        <v>6089</v>
      </c>
      <c r="H1205" s="48" t="s">
        <v>6093</v>
      </c>
      <c r="I1205" s="47" t="s">
        <v>6089</v>
      </c>
      <c r="J1205" s="48" t="s">
        <v>6180</v>
      </c>
      <c r="K1205" s="47" t="s">
        <v>6177</v>
      </c>
      <c r="L1205" s="48" t="s">
        <v>1359</v>
      </c>
      <c r="M1205" s="48">
        <v>480343</v>
      </c>
      <c r="N1205" s="48">
        <v>636732</v>
      </c>
      <c r="O1205" s="64"/>
      <c r="P1205" s="64"/>
      <c r="Q1205" s="45">
        <f t="shared" si="36"/>
        <v>0</v>
      </c>
      <c r="R1205" s="66"/>
      <c r="S1205" s="4" t="str">
        <f t="shared" si="37"/>
        <v/>
      </c>
    </row>
    <row r="1206" spans="1:19" x14ac:dyDescent="0.25">
      <c r="A1206" s="46">
        <v>1192</v>
      </c>
      <c r="B1206" s="46">
        <v>788823709</v>
      </c>
      <c r="C1206" s="46"/>
      <c r="D1206" s="46">
        <v>272362</v>
      </c>
      <c r="E1206" s="47" t="s">
        <v>9</v>
      </c>
      <c r="F1206" s="47" t="s">
        <v>6089</v>
      </c>
      <c r="G1206" s="47" t="s">
        <v>6089</v>
      </c>
      <c r="H1206" s="48">
        <v>919884</v>
      </c>
      <c r="I1206" s="47" t="s">
        <v>6089</v>
      </c>
      <c r="J1206" s="48">
        <v>14886</v>
      </c>
      <c r="K1206" s="47" t="s">
        <v>9121</v>
      </c>
      <c r="L1206" s="48">
        <v>59</v>
      </c>
      <c r="M1206" s="48">
        <v>489007</v>
      </c>
      <c r="N1206" s="48">
        <v>635041</v>
      </c>
      <c r="O1206" s="64"/>
      <c r="P1206" s="64"/>
      <c r="Q1206" s="45">
        <f t="shared" si="36"/>
        <v>0</v>
      </c>
      <c r="R1206" s="66"/>
      <c r="S1206" s="4" t="str">
        <f t="shared" si="37"/>
        <v/>
      </c>
    </row>
    <row r="1207" spans="1:19" x14ac:dyDescent="0.25">
      <c r="A1207" s="46">
        <v>1193</v>
      </c>
      <c r="B1207" s="46">
        <v>3988537</v>
      </c>
      <c r="C1207" s="46" t="s">
        <v>6170</v>
      </c>
      <c r="D1207" s="46" t="s">
        <v>6171</v>
      </c>
      <c r="E1207" s="47" t="s">
        <v>9</v>
      </c>
      <c r="F1207" s="47" t="s">
        <v>6089</v>
      </c>
      <c r="G1207" s="47" t="s">
        <v>6089</v>
      </c>
      <c r="H1207" s="48" t="s">
        <v>6103</v>
      </c>
      <c r="I1207" s="47" t="s">
        <v>6089</v>
      </c>
      <c r="J1207" s="48" t="s">
        <v>6172</v>
      </c>
      <c r="K1207" s="47" t="s">
        <v>6169</v>
      </c>
      <c r="L1207" s="48">
        <v>10</v>
      </c>
      <c r="M1207" s="48">
        <v>478155</v>
      </c>
      <c r="N1207" s="48">
        <v>640853</v>
      </c>
      <c r="O1207" s="64"/>
      <c r="P1207" s="64"/>
      <c r="Q1207" s="45">
        <f t="shared" si="36"/>
        <v>0</v>
      </c>
      <c r="R1207" s="66"/>
      <c r="S1207" s="4" t="str">
        <f t="shared" si="37"/>
        <v/>
      </c>
    </row>
    <row r="1208" spans="1:19" x14ac:dyDescent="0.25">
      <c r="A1208" s="46">
        <v>1194</v>
      </c>
      <c r="B1208" s="46">
        <v>3946085</v>
      </c>
      <c r="C1208" s="46" t="s">
        <v>6182</v>
      </c>
      <c r="D1208" s="46" t="s">
        <v>6183</v>
      </c>
      <c r="E1208" s="47" t="s">
        <v>9</v>
      </c>
      <c r="F1208" s="47" t="s">
        <v>6089</v>
      </c>
      <c r="G1208" s="47" t="s">
        <v>6089</v>
      </c>
      <c r="H1208" s="48" t="s">
        <v>6144</v>
      </c>
      <c r="I1208" s="47" t="s">
        <v>6089</v>
      </c>
      <c r="J1208" s="48" t="s">
        <v>6184</v>
      </c>
      <c r="K1208" s="47" t="s">
        <v>6181</v>
      </c>
      <c r="L1208" s="48">
        <v>24</v>
      </c>
      <c r="M1208" s="48">
        <v>489072</v>
      </c>
      <c r="N1208" s="48">
        <v>649303</v>
      </c>
      <c r="O1208" s="64"/>
      <c r="P1208" s="64"/>
      <c r="Q1208" s="45">
        <f t="shared" si="36"/>
        <v>0</v>
      </c>
      <c r="R1208" s="66"/>
      <c r="S1208" s="4" t="str">
        <f t="shared" si="37"/>
        <v/>
      </c>
    </row>
    <row r="1209" spans="1:19" x14ac:dyDescent="0.25">
      <c r="A1209" s="46">
        <v>1195</v>
      </c>
      <c r="B1209" s="46">
        <v>88160268</v>
      </c>
      <c r="C1209" s="46"/>
      <c r="D1209" s="46">
        <v>266036</v>
      </c>
      <c r="E1209" s="47" t="s">
        <v>9</v>
      </c>
      <c r="F1209" s="47" t="s">
        <v>6089</v>
      </c>
      <c r="G1209" s="47" t="s">
        <v>6089</v>
      </c>
      <c r="H1209" s="48">
        <v>918123</v>
      </c>
      <c r="I1209" s="47" t="s">
        <v>6089</v>
      </c>
      <c r="J1209" s="48">
        <v>0</v>
      </c>
      <c r="K1209" s="47" t="s">
        <v>9298</v>
      </c>
      <c r="L1209" s="48">
        <v>41</v>
      </c>
      <c r="M1209" s="48">
        <v>482515</v>
      </c>
      <c r="N1209" s="48">
        <v>628994</v>
      </c>
      <c r="O1209" s="64"/>
      <c r="P1209" s="64"/>
      <c r="Q1209" s="45">
        <f t="shared" si="36"/>
        <v>0</v>
      </c>
      <c r="R1209" s="66"/>
      <c r="S1209" s="4" t="str">
        <f t="shared" si="37"/>
        <v/>
      </c>
    </row>
    <row r="1210" spans="1:19" x14ac:dyDescent="0.25">
      <c r="A1210" s="42">
        <v>1196</v>
      </c>
      <c r="B1210" s="46">
        <v>3937287</v>
      </c>
      <c r="C1210" s="46" t="s">
        <v>6186</v>
      </c>
      <c r="D1210" s="46" t="s">
        <v>6187</v>
      </c>
      <c r="E1210" s="47" t="s">
        <v>9</v>
      </c>
      <c r="F1210" s="47" t="s">
        <v>6089</v>
      </c>
      <c r="G1210" s="47" t="s">
        <v>6089</v>
      </c>
      <c r="H1210" s="48" t="s">
        <v>6122</v>
      </c>
      <c r="I1210" s="47" t="s">
        <v>6089</v>
      </c>
      <c r="J1210" s="48" t="s">
        <v>6188</v>
      </c>
      <c r="K1210" s="47" t="s">
        <v>6185</v>
      </c>
      <c r="L1210" s="48">
        <v>13</v>
      </c>
      <c r="M1210" s="48">
        <v>488823</v>
      </c>
      <c r="N1210" s="48">
        <v>637172</v>
      </c>
      <c r="O1210" s="64"/>
      <c r="P1210" s="64"/>
      <c r="Q1210" s="45">
        <f t="shared" si="36"/>
        <v>0</v>
      </c>
      <c r="R1210" s="66"/>
      <c r="S1210" s="4" t="str">
        <f t="shared" si="37"/>
        <v/>
      </c>
    </row>
    <row r="1211" spans="1:19" x14ac:dyDescent="0.25">
      <c r="A1211" s="46">
        <v>1197</v>
      </c>
      <c r="B1211" s="46">
        <v>3949908</v>
      </c>
      <c r="C1211" s="46" t="s">
        <v>6190</v>
      </c>
      <c r="D1211" s="46" t="s">
        <v>6191</v>
      </c>
      <c r="E1211" s="47" t="s">
        <v>9</v>
      </c>
      <c r="F1211" s="47" t="s">
        <v>6089</v>
      </c>
      <c r="G1211" s="47" t="s">
        <v>6089</v>
      </c>
      <c r="H1211" s="48" t="s">
        <v>6144</v>
      </c>
      <c r="I1211" s="47" t="s">
        <v>6089</v>
      </c>
      <c r="J1211" s="48" t="s">
        <v>6192</v>
      </c>
      <c r="K1211" s="47" t="s">
        <v>6189</v>
      </c>
      <c r="L1211" s="48">
        <v>19</v>
      </c>
      <c r="M1211" s="48">
        <v>486020</v>
      </c>
      <c r="N1211" s="48">
        <v>653553</v>
      </c>
      <c r="O1211" s="64"/>
      <c r="P1211" s="64"/>
      <c r="Q1211" s="45">
        <f t="shared" si="36"/>
        <v>0</v>
      </c>
      <c r="R1211" s="66"/>
      <c r="S1211" s="4" t="str">
        <f t="shared" si="37"/>
        <v/>
      </c>
    </row>
    <row r="1212" spans="1:19" x14ac:dyDescent="0.25">
      <c r="A1212" s="46">
        <v>1198</v>
      </c>
      <c r="B1212" s="46">
        <v>3956546</v>
      </c>
      <c r="C1212" s="46" t="s">
        <v>6194</v>
      </c>
      <c r="D1212" s="46" t="s">
        <v>6195</v>
      </c>
      <c r="E1212" s="47" t="s">
        <v>9</v>
      </c>
      <c r="F1212" s="47" t="s">
        <v>6089</v>
      </c>
      <c r="G1212" s="47" t="s">
        <v>6089</v>
      </c>
      <c r="H1212" s="48" t="s">
        <v>6136</v>
      </c>
      <c r="I1212" s="47" t="s">
        <v>6089</v>
      </c>
      <c r="J1212" s="48" t="s">
        <v>2736</v>
      </c>
      <c r="K1212" s="47" t="s">
        <v>2732</v>
      </c>
      <c r="L1212" s="48" t="s">
        <v>6193</v>
      </c>
      <c r="M1212" s="48">
        <v>487089</v>
      </c>
      <c r="N1212" s="48">
        <v>630621</v>
      </c>
      <c r="O1212" s="64"/>
      <c r="P1212" s="64"/>
      <c r="Q1212" s="45">
        <f t="shared" si="36"/>
        <v>0</v>
      </c>
      <c r="R1212" s="66"/>
      <c r="S1212" s="4" t="str">
        <f t="shared" si="37"/>
        <v/>
      </c>
    </row>
    <row r="1213" spans="1:19" x14ac:dyDescent="0.25">
      <c r="A1213" s="46">
        <v>1199</v>
      </c>
      <c r="B1213" s="46">
        <v>4020233</v>
      </c>
      <c r="C1213" s="46" t="s">
        <v>6250</v>
      </c>
      <c r="D1213" s="46" t="s">
        <v>6251</v>
      </c>
      <c r="E1213" s="47" t="s">
        <v>9</v>
      </c>
      <c r="F1213" s="47" t="s">
        <v>6089</v>
      </c>
      <c r="G1213" s="47" t="s">
        <v>6089</v>
      </c>
      <c r="H1213" s="48" t="s">
        <v>6216</v>
      </c>
      <c r="I1213" s="47" t="s">
        <v>6089</v>
      </c>
      <c r="J1213" s="48" t="s">
        <v>6252</v>
      </c>
      <c r="K1213" s="47" t="s">
        <v>6249</v>
      </c>
      <c r="L1213" s="48">
        <v>12</v>
      </c>
      <c r="M1213" s="48">
        <v>478929</v>
      </c>
      <c r="N1213" s="48">
        <v>641310</v>
      </c>
      <c r="O1213" s="64"/>
      <c r="P1213" s="64"/>
      <c r="Q1213" s="45">
        <f t="shared" si="36"/>
        <v>0</v>
      </c>
      <c r="R1213" s="66"/>
      <c r="S1213" s="4" t="str">
        <f t="shared" si="37"/>
        <v/>
      </c>
    </row>
    <row r="1214" spans="1:19" x14ac:dyDescent="0.25">
      <c r="A1214" s="46">
        <v>1200</v>
      </c>
      <c r="B1214" s="46">
        <v>3300602</v>
      </c>
      <c r="C1214" s="46"/>
      <c r="D1214" s="46">
        <v>274382</v>
      </c>
      <c r="E1214" s="47" t="s">
        <v>9</v>
      </c>
      <c r="F1214" s="47" t="s">
        <v>6089</v>
      </c>
      <c r="G1214" s="47" t="s">
        <v>6089</v>
      </c>
      <c r="H1214" s="48">
        <v>0</v>
      </c>
      <c r="I1214" s="47" t="s">
        <v>6089</v>
      </c>
      <c r="J1214" s="48">
        <v>0</v>
      </c>
      <c r="K1214" s="47" t="s">
        <v>9422</v>
      </c>
      <c r="L1214" s="48">
        <v>8</v>
      </c>
      <c r="M1214" s="48">
        <v>492645</v>
      </c>
      <c r="N1214" s="48">
        <v>639815</v>
      </c>
      <c r="O1214" s="64"/>
      <c r="P1214" s="64"/>
      <c r="Q1214" s="45">
        <f t="shared" si="36"/>
        <v>0</v>
      </c>
      <c r="R1214" s="66"/>
      <c r="S1214" s="4" t="str">
        <f t="shared" si="37"/>
        <v/>
      </c>
    </row>
    <row r="1215" spans="1:19" x14ac:dyDescent="0.25">
      <c r="A1215" s="42">
        <v>1201</v>
      </c>
      <c r="B1215" s="46">
        <v>3981553</v>
      </c>
      <c r="C1215" s="46" t="s">
        <v>6201</v>
      </c>
      <c r="D1215" s="46" t="s">
        <v>6202</v>
      </c>
      <c r="E1215" s="47" t="s">
        <v>9</v>
      </c>
      <c r="F1215" s="47" t="s">
        <v>6089</v>
      </c>
      <c r="G1215" s="47" t="s">
        <v>6089</v>
      </c>
      <c r="H1215" s="48" t="s">
        <v>6203</v>
      </c>
      <c r="I1215" s="47" t="s">
        <v>6089</v>
      </c>
      <c r="J1215" s="48" t="s">
        <v>6204</v>
      </c>
      <c r="K1215" s="47" t="s">
        <v>6200</v>
      </c>
      <c r="L1215" s="48">
        <v>11</v>
      </c>
      <c r="M1215" s="48">
        <v>492439</v>
      </c>
      <c r="N1215" s="48">
        <v>640292</v>
      </c>
      <c r="O1215" s="64"/>
      <c r="P1215" s="64"/>
      <c r="Q1215" s="45">
        <f t="shared" si="36"/>
        <v>0</v>
      </c>
      <c r="R1215" s="66"/>
      <c r="S1215" s="4" t="str">
        <f t="shared" si="37"/>
        <v/>
      </c>
    </row>
    <row r="1216" spans="1:19" x14ac:dyDescent="0.25">
      <c r="A1216" s="46">
        <v>1202</v>
      </c>
      <c r="B1216" s="46">
        <v>3958371</v>
      </c>
      <c r="C1216" s="46" t="s">
        <v>6210</v>
      </c>
      <c r="D1216" s="46" t="s">
        <v>6211</v>
      </c>
      <c r="E1216" s="47" t="s">
        <v>9</v>
      </c>
      <c r="F1216" s="47" t="s">
        <v>6089</v>
      </c>
      <c r="G1216" s="47" t="s">
        <v>6089</v>
      </c>
      <c r="H1216" s="48" t="s">
        <v>6149</v>
      </c>
      <c r="I1216" s="47" t="s">
        <v>6089</v>
      </c>
      <c r="J1216" s="48" t="s">
        <v>6212</v>
      </c>
      <c r="K1216" s="47" t="s">
        <v>6209</v>
      </c>
      <c r="L1216" s="48">
        <v>28</v>
      </c>
      <c r="M1216" s="48">
        <v>499079</v>
      </c>
      <c r="N1216" s="48">
        <v>632448</v>
      </c>
      <c r="O1216" s="64"/>
      <c r="P1216" s="64"/>
      <c r="Q1216" s="45">
        <f t="shared" si="36"/>
        <v>0</v>
      </c>
      <c r="R1216" s="66"/>
      <c r="S1216" s="4" t="str">
        <f t="shared" si="37"/>
        <v/>
      </c>
    </row>
    <row r="1217" spans="1:19" x14ac:dyDescent="0.25">
      <c r="A1217" s="46">
        <v>1203</v>
      </c>
      <c r="B1217" s="46">
        <v>3923601</v>
      </c>
      <c r="C1217" s="46" t="s">
        <v>6206</v>
      </c>
      <c r="D1217" s="46" t="s">
        <v>6207</v>
      </c>
      <c r="E1217" s="47" t="s">
        <v>9</v>
      </c>
      <c r="F1217" s="47" t="s">
        <v>6089</v>
      </c>
      <c r="G1217" s="47" t="s">
        <v>6089</v>
      </c>
      <c r="H1217" s="48" t="s">
        <v>6098</v>
      </c>
      <c r="I1217" s="47" t="s">
        <v>6089</v>
      </c>
      <c r="J1217" s="48" t="s">
        <v>6208</v>
      </c>
      <c r="K1217" s="47" t="s">
        <v>6205</v>
      </c>
      <c r="L1217" s="48">
        <v>8</v>
      </c>
      <c r="M1217" s="48">
        <v>484242</v>
      </c>
      <c r="N1217" s="48">
        <v>634676</v>
      </c>
      <c r="O1217" s="64"/>
      <c r="P1217" s="64"/>
      <c r="Q1217" s="45">
        <f t="shared" si="36"/>
        <v>0</v>
      </c>
      <c r="R1217" s="66"/>
      <c r="S1217" s="4" t="str">
        <f t="shared" si="37"/>
        <v/>
      </c>
    </row>
    <row r="1218" spans="1:19" x14ac:dyDescent="0.25">
      <c r="A1218" s="46">
        <v>1204</v>
      </c>
      <c r="B1218" s="46">
        <v>3923518</v>
      </c>
      <c r="C1218" s="46" t="s">
        <v>6220</v>
      </c>
      <c r="D1218" s="46" t="s">
        <v>6221</v>
      </c>
      <c r="E1218" s="47" t="s">
        <v>9</v>
      </c>
      <c r="F1218" s="47" t="s">
        <v>6089</v>
      </c>
      <c r="G1218" s="47" t="s">
        <v>6089</v>
      </c>
      <c r="H1218" s="48" t="s">
        <v>6098</v>
      </c>
      <c r="I1218" s="47" t="s">
        <v>6089</v>
      </c>
      <c r="J1218" s="48" t="s">
        <v>6222</v>
      </c>
      <c r="K1218" s="47" t="s">
        <v>6218</v>
      </c>
      <c r="L1218" s="48" t="s">
        <v>6219</v>
      </c>
      <c r="M1218" s="48">
        <v>484653</v>
      </c>
      <c r="N1218" s="48">
        <v>634351</v>
      </c>
      <c r="O1218" s="64"/>
      <c r="P1218" s="64"/>
      <c r="Q1218" s="45">
        <f t="shared" si="36"/>
        <v>0</v>
      </c>
      <c r="R1218" s="66"/>
      <c r="S1218" s="4" t="str">
        <f t="shared" si="37"/>
        <v/>
      </c>
    </row>
    <row r="1219" spans="1:19" x14ac:dyDescent="0.25">
      <c r="A1219" s="46">
        <v>1205</v>
      </c>
      <c r="B1219" s="46">
        <v>4020239</v>
      </c>
      <c r="C1219" s="46" t="s">
        <v>6254</v>
      </c>
      <c r="D1219" s="46" t="s">
        <v>6255</v>
      </c>
      <c r="E1219" s="47" t="s">
        <v>9</v>
      </c>
      <c r="F1219" s="47" t="s">
        <v>6089</v>
      </c>
      <c r="G1219" s="47" t="s">
        <v>6089</v>
      </c>
      <c r="H1219" s="48" t="s">
        <v>6216</v>
      </c>
      <c r="I1219" s="47" t="s">
        <v>6089</v>
      </c>
      <c r="J1219" s="48" t="s">
        <v>6256</v>
      </c>
      <c r="K1219" s="47" t="s">
        <v>6253</v>
      </c>
      <c r="L1219" s="48">
        <v>3</v>
      </c>
      <c r="M1219" s="48">
        <v>478841</v>
      </c>
      <c r="N1219" s="48">
        <v>641487</v>
      </c>
      <c r="O1219" s="64"/>
      <c r="P1219" s="64"/>
      <c r="Q1219" s="45">
        <f t="shared" si="36"/>
        <v>0</v>
      </c>
      <c r="R1219" s="66"/>
      <c r="S1219" s="4" t="str">
        <f t="shared" si="37"/>
        <v/>
      </c>
    </row>
    <row r="1220" spans="1:19" x14ac:dyDescent="0.25">
      <c r="A1220" s="42">
        <v>1206</v>
      </c>
      <c r="B1220" s="46">
        <v>3936042</v>
      </c>
      <c r="C1220" s="46" t="s">
        <v>6224</v>
      </c>
      <c r="D1220" s="46" t="s">
        <v>6225</v>
      </c>
      <c r="E1220" s="47" t="s">
        <v>9</v>
      </c>
      <c r="F1220" s="47" t="s">
        <v>6089</v>
      </c>
      <c r="G1220" s="47" t="s">
        <v>6089</v>
      </c>
      <c r="H1220" s="48" t="s">
        <v>6226</v>
      </c>
      <c r="I1220" s="47" t="s">
        <v>6089</v>
      </c>
      <c r="J1220" s="48" t="s">
        <v>6227</v>
      </c>
      <c r="K1220" s="47" t="s">
        <v>6223</v>
      </c>
      <c r="L1220" s="48">
        <v>86</v>
      </c>
      <c r="M1220" s="48">
        <v>489880</v>
      </c>
      <c r="N1220" s="48">
        <v>638687</v>
      </c>
      <c r="O1220" s="64"/>
      <c r="P1220" s="64"/>
      <c r="Q1220" s="45">
        <f t="shared" si="36"/>
        <v>0</v>
      </c>
      <c r="R1220" s="66"/>
      <c r="S1220" s="4" t="str">
        <f t="shared" si="37"/>
        <v/>
      </c>
    </row>
    <row r="1221" spans="1:19" x14ac:dyDescent="0.25">
      <c r="A1221" s="46">
        <v>1207</v>
      </c>
      <c r="B1221" s="46">
        <v>3916012</v>
      </c>
      <c r="C1221" s="46" t="s">
        <v>6229</v>
      </c>
      <c r="D1221" s="46" t="s">
        <v>6230</v>
      </c>
      <c r="E1221" s="47" t="s">
        <v>9</v>
      </c>
      <c r="F1221" s="47" t="s">
        <v>6089</v>
      </c>
      <c r="G1221" s="47" t="s">
        <v>6089</v>
      </c>
      <c r="H1221" s="48" t="s">
        <v>6093</v>
      </c>
      <c r="I1221" s="47" t="s">
        <v>6089</v>
      </c>
      <c r="J1221" s="48" t="s">
        <v>6231</v>
      </c>
      <c r="K1221" s="47" t="s">
        <v>6228</v>
      </c>
      <c r="L1221" s="48">
        <v>9</v>
      </c>
      <c r="M1221" s="48">
        <v>483552</v>
      </c>
      <c r="N1221" s="48">
        <v>639874</v>
      </c>
      <c r="O1221" s="64"/>
      <c r="P1221" s="64"/>
      <c r="Q1221" s="45">
        <f t="shared" si="36"/>
        <v>0</v>
      </c>
      <c r="R1221" s="66"/>
      <c r="S1221" s="4" t="str">
        <f t="shared" si="37"/>
        <v/>
      </c>
    </row>
    <row r="1222" spans="1:19" x14ac:dyDescent="0.25">
      <c r="A1222" s="46">
        <v>1208</v>
      </c>
      <c r="B1222" s="46">
        <v>635785802</v>
      </c>
      <c r="C1222" s="46"/>
      <c r="D1222" s="46">
        <v>52992</v>
      </c>
      <c r="E1222" s="47" t="s">
        <v>9</v>
      </c>
      <c r="F1222" s="47" t="s">
        <v>6089</v>
      </c>
      <c r="G1222" s="47" t="s">
        <v>6089</v>
      </c>
      <c r="H1222" s="48">
        <v>918123</v>
      </c>
      <c r="I1222" s="47" t="s">
        <v>6089</v>
      </c>
      <c r="J1222" s="48">
        <v>22859</v>
      </c>
      <c r="K1222" s="47" t="s">
        <v>9118</v>
      </c>
      <c r="L1222" s="48">
        <v>1</v>
      </c>
      <c r="M1222" s="48">
        <v>482581</v>
      </c>
      <c r="N1222" s="48">
        <v>629804</v>
      </c>
      <c r="O1222" s="64"/>
      <c r="P1222" s="64"/>
      <c r="Q1222" s="45">
        <f t="shared" si="36"/>
        <v>0</v>
      </c>
      <c r="R1222" s="66"/>
      <c r="S1222" s="4" t="str">
        <f t="shared" si="37"/>
        <v/>
      </c>
    </row>
    <row r="1223" spans="1:19" x14ac:dyDescent="0.25">
      <c r="A1223" s="46">
        <v>1209</v>
      </c>
      <c r="B1223" s="46">
        <v>3928768</v>
      </c>
      <c r="C1223" s="46" t="s">
        <v>6233</v>
      </c>
      <c r="D1223" s="46" t="s">
        <v>6234</v>
      </c>
      <c r="E1223" s="47" t="s">
        <v>9</v>
      </c>
      <c r="F1223" s="47" t="s">
        <v>6089</v>
      </c>
      <c r="G1223" s="47" t="s">
        <v>6089</v>
      </c>
      <c r="H1223" s="48" t="s">
        <v>6235</v>
      </c>
      <c r="I1223" s="47" t="s">
        <v>6089</v>
      </c>
      <c r="J1223" s="48" t="s">
        <v>6236</v>
      </c>
      <c r="K1223" s="47" t="s">
        <v>6232</v>
      </c>
      <c r="L1223" s="48">
        <v>16</v>
      </c>
      <c r="M1223" s="48">
        <v>483034</v>
      </c>
      <c r="N1223" s="48">
        <v>629065</v>
      </c>
      <c r="O1223" s="64"/>
      <c r="P1223" s="64"/>
      <c r="Q1223" s="45">
        <f t="shared" si="36"/>
        <v>0</v>
      </c>
      <c r="R1223" s="66"/>
      <c r="S1223" s="4" t="str">
        <f t="shared" si="37"/>
        <v/>
      </c>
    </row>
    <row r="1224" spans="1:19" x14ac:dyDescent="0.25">
      <c r="A1224" s="46">
        <v>1210</v>
      </c>
      <c r="B1224" s="46">
        <v>3924573</v>
      </c>
      <c r="C1224" s="46" t="s">
        <v>6238</v>
      </c>
      <c r="D1224" s="46" t="s">
        <v>6239</v>
      </c>
      <c r="E1224" s="47" t="s">
        <v>9</v>
      </c>
      <c r="F1224" s="47" t="s">
        <v>6089</v>
      </c>
      <c r="G1224" s="47" t="s">
        <v>6089</v>
      </c>
      <c r="H1224" s="48" t="s">
        <v>6098</v>
      </c>
      <c r="I1224" s="47" t="s">
        <v>6089</v>
      </c>
      <c r="J1224" s="48" t="s">
        <v>6240</v>
      </c>
      <c r="K1224" s="47" t="s">
        <v>6237</v>
      </c>
      <c r="L1224" s="48">
        <v>48</v>
      </c>
      <c r="M1224" s="48">
        <v>485287</v>
      </c>
      <c r="N1224" s="48">
        <v>636105</v>
      </c>
      <c r="O1224" s="64"/>
      <c r="P1224" s="64"/>
      <c r="Q1224" s="45">
        <f t="shared" si="36"/>
        <v>0</v>
      </c>
      <c r="R1224" s="66"/>
      <c r="S1224" s="4" t="str">
        <f t="shared" si="37"/>
        <v/>
      </c>
    </row>
    <row r="1225" spans="1:19" x14ac:dyDescent="0.25">
      <c r="A1225" s="42">
        <v>1211</v>
      </c>
      <c r="B1225" s="46">
        <v>4020098</v>
      </c>
      <c r="C1225" s="46" t="s">
        <v>6242</v>
      </c>
      <c r="D1225" s="46" t="s">
        <v>6243</v>
      </c>
      <c r="E1225" s="47" t="s">
        <v>9</v>
      </c>
      <c r="F1225" s="47" t="s">
        <v>6089</v>
      </c>
      <c r="G1225" s="47" t="s">
        <v>6089</v>
      </c>
      <c r="H1225" s="48" t="s">
        <v>6216</v>
      </c>
      <c r="I1225" s="47" t="s">
        <v>6089</v>
      </c>
      <c r="J1225" s="48" t="s">
        <v>6244</v>
      </c>
      <c r="K1225" s="47" t="s">
        <v>6241</v>
      </c>
      <c r="L1225" s="48">
        <v>140</v>
      </c>
      <c r="M1225" s="48">
        <v>481049</v>
      </c>
      <c r="N1225" s="48">
        <v>641867</v>
      </c>
      <c r="O1225" s="64"/>
      <c r="P1225" s="64"/>
      <c r="Q1225" s="45">
        <f t="shared" si="36"/>
        <v>0</v>
      </c>
      <c r="R1225" s="66"/>
      <c r="S1225" s="4" t="str">
        <f t="shared" si="37"/>
        <v/>
      </c>
    </row>
    <row r="1226" spans="1:19" x14ac:dyDescent="0.25">
      <c r="A1226" s="46">
        <v>1212</v>
      </c>
      <c r="B1226" s="46">
        <v>3956777</v>
      </c>
      <c r="C1226" s="46" t="s">
        <v>6246</v>
      </c>
      <c r="D1226" s="46" t="s">
        <v>6247</v>
      </c>
      <c r="E1226" s="47" t="s">
        <v>9</v>
      </c>
      <c r="F1226" s="47" t="s">
        <v>6089</v>
      </c>
      <c r="G1226" s="47" t="s">
        <v>6089</v>
      </c>
      <c r="H1226" s="48" t="s">
        <v>6136</v>
      </c>
      <c r="I1226" s="47" t="s">
        <v>6089</v>
      </c>
      <c r="J1226" s="48" t="s">
        <v>6248</v>
      </c>
      <c r="K1226" s="47" t="s">
        <v>6245</v>
      </c>
      <c r="L1226" s="48">
        <v>25</v>
      </c>
      <c r="M1226" s="48">
        <v>489924</v>
      </c>
      <c r="N1226" s="48">
        <v>630748</v>
      </c>
      <c r="O1226" s="64"/>
      <c r="P1226" s="64"/>
      <c r="Q1226" s="45">
        <f t="shared" si="36"/>
        <v>0</v>
      </c>
      <c r="R1226" s="66"/>
      <c r="S1226" s="4" t="str">
        <f t="shared" si="37"/>
        <v/>
      </c>
    </row>
    <row r="1227" spans="1:19" x14ac:dyDescent="0.25">
      <c r="A1227" s="46">
        <v>1213</v>
      </c>
      <c r="B1227" s="46">
        <v>3664096</v>
      </c>
      <c r="C1227" s="46" t="s">
        <v>6272</v>
      </c>
      <c r="D1227" s="46" t="s">
        <v>6273</v>
      </c>
      <c r="E1227" s="47" t="s">
        <v>9</v>
      </c>
      <c r="F1227" s="47" t="s">
        <v>74</v>
      </c>
      <c r="G1227" s="47" t="s">
        <v>6270</v>
      </c>
      <c r="H1227" s="48" t="s">
        <v>6274</v>
      </c>
      <c r="I1227" s="47" t="s">
        <v>6270</v>
      </c>
      <c r="J1227" s="48" t="s">
        <v>6275</v>
      </c>
      <c r="K1227" s="47" t="s">
        <v>6271</v>
      </c>
      <c r="L1227" s="48">
        <v>2</v>
      </c>
      <c r="M1227" s="48">
        <v>481237</v>
      </c>
      <c r="N1227" s="48">
        <v>610428</v>
      </c>
      <c r="O1227" s="64"/>
      <c r="P1227" s="64"/>
      <c r="Q1227" s="45">
        <f t="shared" si="36"/>
        <v>0</v>
      </c>
      <c r="R1227" s="66"/>
      <c r="S1227" s="4" t="str">
        <f t="shared" si="37"/>
        <v/>
      </c>
    </row>
    <row r="1228" spans="1:19" x14ac:dyDescent="0.25">
      <c r="A1228" s="46">
        <v>1214</v>
      </c>
      <c r="B1228" s="46">
        <v>3662881</v>
      </c>
      <c r="C1228" s="46" t="s">
        <v>6277</v>
      </c>
      <c r="D1228" s="46" t="s">
        <v>6278</v>
      </c>
      <c r="E1228" s="47" t="s">
        <v>9</v>
      </c>
      <c r="F1228" s="47" t="s">
        <v>74</v>
      </c>
      <c r="G1228" s="47" t="s">
        <v>6270</v>
      </c>
      <c r="H1228" s="48" t="s">
        <v>6274</v>
      </c>
      <c r="I1228" s="47" t="s">
        <v>6270</v>
      </c>
      <c r="J1228" s="48" t="s">
        <v>6279</v>
      </c>
      <c r="K1228" s="47" t="s">
        <v>6276</v>
      </c>
      <c r="L1228" s="48">
        <v>21</v>
      </c>
      <c r="M1228" s="48">
        <v>482369</v>
      </c>
      <c r="N1228" s="48">
        <v>610083</v>
      </c>
      <c r="O1228" s="64"/>
      <c r="P1228" s="64"/>
      <c r="Q1228" s="45">
        <f t="shared" si="36"/>
        <v>0</v>
      </c>
      <c r="R1228" s="66"/>
      <c r="S1228" s="4" t="str">
        <f t="shared" si="37"/>
        <v/>
      </c>
    </row>
    <row r="1229" spans="1:19" x14ac:dyDescent="0.25">
      <c r="A1229" s="46">
        <v>1215</v>
      </c>
      <c r="B1229" s="46">
        <v>3664141</v>
      </c>
      <c r="C1229" s="46" t="s">
        <v>6280</v>
      </c>
      <c r="D1229" s="46" t="s">
        <v>6281</v>
      </c>
      <c r="E1229" s="47" t="s">
        <v>9</v>
      </c>
      <c r="F1229" s="47" t="s">
        <v>74</v>
      </c>
      <c r="G1229" s="47" t="s">
        <v>6270</v>
      </c>
      <c r="H1229" s="48" t="s">
        <v>6274</v>
      </c>
      <c r="I1229" s="47" t="s">
        <v>6270</v>
      </c>
      <c r="J1229" s="48" t="s">
        <v>6279</v>
      </c>
      <c r="K1229" s="47" t="s">
        <v>6276</v>
      </c>
      <c r="L1229" s="48">
        <v>4</v>
      </c>
      <c r="M1229" s="48">
        <v>482434</v>
      </c>
      <c r="N1229" s="48">
        <v>610395</v>
      </c>
      <c r="O1229" s="64"/>
      <c r="P1229" s="64"/>
      <c r="Q1229" s="45">
        <f t="shared" si="36"/>
        <v>0</v>
      </c>
      <c r="R1229" s="66"/>
      <c r="S1229" s="4" t="str">
        <f t="shared" si="37"/>
        <v/>
      </c>
    </row>
    <row r="1230" spans="1:19" x14ac:dyDescent="0.25">
      <c r="A1230" s="42">
        <v>1216</v>
      </c>
      <c r="B1230" s="46">
        <v>3664183</v>
      </c>
      <c r="C1230" s="46" t="s">
        <v>6284</v>
      </c>
      <c r="D1230" s="46" t="s">
        <v>6285</v>
      </c>
      <c r="E1230" s="47" t="s">
        <v>9</v>
      </c>
      <c r="F1230" s="47" t="s">
        <v>74</v>
      </c>
      <c r="G1230" s="47" t="s">
        <v>6270</v>
      </c>
      <c r="H1230" s="48" t="s">
        <v>6274</v>
      </c>
      <c r="I1230" s="47" t="s">
        <v>6270</v>
      </c>
      <c r="J1230" s="48" t="s">
        <v>6286</v>
      </c>
      <c r="K1230" s="47" t="s">
        <v>6282</v>
      </c>
      <c r="L1230" s="48" t="s">
        <v>6283</v>
      </c>
      <c r="M1230" s="48">
        <v>481806</v>
      </c>
      <c r="N1230" s="48">
        <v>610562</v>
      </c>
      <c r="O1230" s="64"/>
      <c r="P1230" s="64"/>
      <c r="Q1230" s="45">
        <f t="shared" si="36"/>
        <v>0</v>
      </c>
      <c r="R1230" s="66"/>
      <c r="S1230" s="4" t="str">
        <f t="shared" si="37"/>
        <v/>
      </c>
    </row>
    <row r="1231" spans="1:19" x14ac:dyDescent="0.25">
      <c r="A1231" s="46">
        <v>1217</v>
      </c>
      <c r="B1231" s="46">
        <v>3682592</v>
      </c>
      <c r="C1231" s="46" t="s">
        <v>78</v>
      </c>
      <c r="D1231" s="46" t="s">
        <v>79</v>
      </c>
      <c r="E1231" s="47" t="s">
        <v>9</v>
      </c>
      <c r="F1231" s="47" t="s">
        <v>74</v>
      </c>
      <c r="G1231" s="47" t="s">
        <v>75</v>
      </c>
      <c r="H1231" s="48" t="s">
        <v>80</v>
      </c>
      <c r="I1231" s="47" t="s">
        <v>76</v>
      </c>
      <c r="J1231" s="48" t="s">
        <v>81</v>
      </c>
      <c r="K1231" s="47" t="s">
        <v>77</v>
      </c>
      <c r="L1231" s="48">
        <v>65</v>
      </c>
      <c r="M1231" s="48">
        <v>498906</v>
      </c>
      <c r="N1231" s="48">
        <v>626021</v>
      </c>
      <c r="O1231" s="64"/>
      <c r="P1231" s="64"/>
      <c r="Q1231" s="45">
        <f t="shared" ref="Q1231:Q1294" si="38">ROUND((O1231+12*P1231)*1.23,2)</f>
        <v>0</v>
      </c>
      <c r="R1231" s="66"/>
      <c r="S1231" s="4" t="str">
        <f t="shared" ref="S1231:S1294" si="39">IF((COUNTBLANK(O1231:P1231)+COUNTBLANK(R1231))=3,"",IF((COUNTBLANK(O1231:P1231)+COUNTBLANK(R1231))&lt;&gt;0," Błąd: nie wszystkie wartości wypełnione.","")&amp;IF(P1231&gt;200," Błąd: abonament przekracza 200 zł.",""))</f>
        <v/>
      </c>
    </row>
    <row r="1232" spans="1:19" x14ac:dyDescent="0.25">
      <c r="A1232" s="46">
        <v>1218</v>
      </c>
      <c r="B1232" s="46">
        <v>4239841</v>
      </c>
      <c r="C1232" s="46"/>
      <c r="D1232" s="46">
        <v>272684</v>
      </c>
      <c r="E1232" s="47" t="s">
        <v>9</v>
      </c>
      <c r="F1232" s="47" t="s">
        <v>74</v>
      </c>
      <c r="G1232" s="47" t="s">
        <v>9138</v>
      </c>
      <c r="H1232" s="48" t="s">
        <v>9140</v>
      </c>
      <c r="I1232" s="47" t="s">
        <v>9139</v>
      </c>
      <c r="J1232" s="48" t="s">
        <v>73</v>
      </c>
      <c r="K1232" s="47"/>
      <c r="L1232" s="48">
        <v>213</v>
      </c>
      <c r="M1232" s="48">
        <v>486394</v>
      </c>
      <c r="N1232" s="48">
        <v>621892</v>
      </c>
      <c r="O1232" s="64"/>
      <c r="P1232" s="64"/>
      <c r="Q1232" s="45">
        <f t="shared" si="38"/>
        <v>0</v>
      </c>
      <c r="R1232" s="66"/>
      <c r="S1232" s="4" t="str">
        <f t="shared" si="39"/>
        <v/>
      </c>
    </row>
    <row r="1233" spans="1:19" x14ac:dyDescent="0.25">
      <c r="A1233" s="46">
        <v>1219</v>
      </c>
      <c r="B1233" s="46">
        <v>3698501</v>
      </c>
      <c r="C1233" s="46" t="s">
        <v>96</v>
      </c>
      <c r="D1233" s="46" t="s">
        <v>97</v>
      </c>
      <c r="E1233" s="47" t="s">
        <v>9</v>
      </c>
      <c r="F1233" s="47" t="s">
        <v>74</v>
      </c>
      <c r="G1233" s="47" t="s">
        <v>90</v>
      </c>
      <c r="H1233" s="48" t="s">
        <v>98</v>
      </c>
      <c r="I1233" s="47" t="s">
        <v>90</v>
      </c>
      <c r="J1233" s="48" t="s">
        <v>99</v>
      </c>
      <c r="K1233" s="47" t="s">
        <v>95</v>
      </c>
      <c r="L1233" s="48">
        <v>23</v>
      </c>
      <c r="M1233" s="48">
        <v>489629</v>
      </c>
      <c r="N1233" s="48">
        <v>625475</v>
      </c>
      <c r="O1233" s="64"/>
      <c r="P1233" s="64"/>
      <c r="Q1233" s="45">
        <f t="shared" si="38"/>
        <v>0</v>
      </c>
      <c r="R1233" s="66"/>
      <c r="S1233" s="4" t="str">
        <f t="shared" si="39"/>
        <v/>
      </c>
    </row>
    <row r="1234" spans="1:19" x14ac:dyDescent="0.25">
      <c r="A1234" s="46">
        <v>1220</v>
      </c>
      <c r="B1234" s="46">
        <v>945007819</v>
      </c>
      <c r="C1234" s="46"/>
      <c r="D1234" s="46">
        <v>118815</v>
      </c>
      <c r="E1234" s="47" t="s">
        <v>9</v>
      </c>
      <c r="F1234" s="47" t="s">
        <v>74</v>
      </c>
      <c r="G1234" s="47" t="s">
        <v>90</v>
      </c>
      <c r="H1234" s="48">
        <v>8964</v>
      </c>
      <c r="I1234" s="47" t="s">
        <v>90</v>
      </c>
      <c r="J1234" s="48">
        <v>19907</v>
      </c>
      <c r="K1234" s="47" t="s">
        <v>8368</v>
      </c>
      <c r="L1234" s="48">
        <v>9</v>
      </c>
      <c r="M1234" s="48">
        <v>488982</v>
      </c>
      <c r="N1234" s="48">
        <v>626019</v>
      </c>
      <c r="O1234" s="64"/>
      <c r="P1234" s="64"/>
      <c r="Q1234" s="45">
        <f t="shared" si="38"/>
        <v>0</v>
      </c>
      <c r="R1234" s="66"/>
      <c r="S1234" s="4" t="str">
        <f t="shared" si="39"/>
        <v/>
      </c>
    </row>
    <row r="1235" spans="1:19" x14ac:dyDescent="0.25">
      <c r="A1235" s="42">
        <v>1221</v>
      </c>
      <c r="B1235" s="46">
        <v>3695916</v>
      </c>
      <c r="C1235" s="46" t="s">
        <v>92</v>
      </c>
      <c r="D1235" s="46" t="s">
        <v>93</v>
      </c>
      <c r="E1235" s="47" t="s">
        <v>9</v>
      </c>
      <c r="F1235" s="47" t="s">
        <v>74</v>
      </c>
      <c r="G1235" s="47" t="s">
        <v>90</v>
      </c>
      <c r="H1235" s="48" t="s">
        <v>94</v>
      </c>
      <c r="I1235" s="47" t="s">
        <v>91</v>
      </c>
      <c r="J1235" s="48" t="s">
        <v>67</v>
      </c>
      <c r="K1235" s="47" t="s">
        <v>63</v>
      </c>
      <c r="L1235" s="48">
        <v>697</v>
      </c>
      <c r="M1235" s="48">
        <v>488755</v>
      </c>
      <c r="N1235" s="48">
        <v>618662</v>
      </c>
      <c r="O1235" s="64"/>
      <c r="P1235" s="64"/>
      <c r="Q1235" s="45">
        <f t="shared" si="38"/>
        <v>0</v>
      </c>
      <c r="R1235" s="66"/>
      <c r="S1235" s="4" t="str">
        <f t="shared" si="39"/>
        <v/>
      </c>
    </row>
    <row r="1236" spans="1:19" x14ac:dyDescent="0.25">
      <c r="A1236" s="46">
        <v>1222</v>
      </c>
      <c r="B1236" s="46">
        <v>3705603</v>
      </c>
      <c r="C1236" s="46" t="s">
        <v>4941</v>
      </c>
      <c r="D1236" s="46" t="s">
        <v>4942</v>
      </c>
      <c r="E1236" s="47" t="s">
        <v>9</v>
      </c>
      <c r="F1236" s="47" t="s">
        <v>4938</v>
      </c>
      <c r="G1236" s="47" t="s">
        <v>4939</v>
      </c>
      <c r="H1236" s="48" t="s">
        <v>4943</v>
      </c>
      <c r="I1236" s="47" t="s">
        <v>4940</v>
      </c>
      <c r="J1236" s="48" t="s">
        <v>73</v>
      </c>
      <c r="K1236" s="47" t="s">
        <v>1</v>
      </c>
      <c r="L1236" s="48">
        <v>44</v>
      </c>
      <c r="M1236" s="48">
        <v>487931</v>
      </c>
      <c r="N1236" s="48">
        <v>696128</v>
      </c>
      <c r="O1236" s="64"/>
      <c r="P1236" s="64"/>
      <c r="Q1236" s="45">
        <f t="shared" si="38"/>
        <v>0</v>
      </c>
      <c r="R1236" s="66"/>
      <c r="S1236" s="4" t="str">
        <f t="shared" si="39"/>
        <v/>
      </c>
    </row>
    <row r="1237" spans="1:19" x14ac:dyDescent="0.25">
      <c r="A1237" s="46">
        <v>1223</v>
      </c>
      <c r="B1237" s="46">
        <v>3710738</v>
      </c>
      <c r="C1237" s="46" t="s">
        <v>4959</v>
      </c>
      <c r="D1237" s="46" t="s">
        <v>4960</v>
      </c>
      <c r="E1237" s="47" t="s">
        <v>9</v>
      </c>
      <c r="F1237" s="47" t="s">
        <v>4938</v>
      </c>
      <c r="G1237" s="47" t="s">
        <v>4949</v>
      </c>
      <c r="H1237" s="48" t="s">
        <v>4961</v>
      </c>
      <c r="I1237" s="47" t="s">
        <v>4958</v>
      </c>
      <c r="J1237" s="48" t="s">
        <v>73</v>
      </c>
      <c r="K1237" s="47" t="s">
        <v>1</v>
      </c>
      <c r="L1237" s="48">
        <v>41</v>
      </c>
      <c r="M1237" s="48">
        <v>500874</v>
      </c>
      <c r="N1237" s="48">
        <v>708506</v>
      </c>
      <c r="O1237" s="64"/>
      <c r="P1237" s="64"/>
      <c r="Q1237" s="45">
        <f t="shared" si="38"/>
        <v>0</v>
      </c>
      <c r="R1237" s="66"/>
      <c r="S1237" s="4" t="str">
        <f t="shared" si="39"/>
        <v/>
      </c>
    </row>
    <row r="1238" spans="1:19" x14ac:dyDescent="0.25">
      <c r="A1238" s="46">
        <v>1224</v>
      </c>
      <c r="B1238" s="46">
        <v>3709903</v>
      </c>
      <c r="C1238" s="46" t="s">
        <v>4951</v>
      </c>
      <c r="D1238" s="46" t="s">
        <v>4952</v>
      </c>
      <c r="E1238" s="47" t="s">
        <v>9</v>
      </c>
      <c r="F1238" s="47" t="s">
        <v>4938</v>
      </c>
      <c r="G1238" s="47" t="s">
        <v>4949</v>
      </c>
      <c r="H1238" s="48" t="s">
        <v>4953</v>
      </c>
      <c r="I1238" s="47" t="s">
        <v>4950</v>
      </c>
      <c r="J1238" s="48" t="s">
        <v>73</v>
      </c>
      <c r="K1238" s="47" t="s">
        <v>1</v>
      </c>
      <c r="L1238" s="48">
        <v>73</v>
      </c>
      <c r="M1238" s="48">
        <v>505214</v>
      </c>
      <c r="N1238" s="48">
        <v>707988</v>
      </c>
      <c r="O1238" s="64"/>
      <c r="P1238" s="64"/>
      <c r="Q1238" s="45">
        <f t="shared" si="38"/>
        <v>0</v>
      </c>
      <c r="R1238" s="66"/>
      <c r="S1238" s="4" t="str">
        <f t="shared" si="39"/>
        <v/>
      </c>
    </row>
    <row r="1239" spans="1:19" x14ac:dyDescent="0.25">
      <c r="A1239" s="46">
        <v>1225</v>
      </c>
      <c r="B1239" s="46">
        <v>3710575</v>
      </c>
      <c r="C1239" s="46" t="s">
        <v>4955</v>
      </c>
      <c r="D1239" s="46" t="s">
        <v>4956</v>
      </c>
      <c r="E1239" s="47" t="s">
        <v>9</v>
      </c>
      <c r="F1239" s="47" t="s">
        <v>4938</v>
      </c>
      <c r="G1239" s="47" t="s">
        <v>4949</v>
      </c>
      <c r="H1239" s="48" t="s">
        <v>4957</v>
      </c>
      <c r="I1239" s="47" t="s">
        <v>3731</v>
      </c>
      <c r="J1239" s="48" t="s">
        <v>73</v>
      </c>
      <c r="K1239" s="47" t="s">
        <v>1</v>
      </c>
      <c r="L1239" s="48" t="s">
        <v>4954</v>
      </c>
      <c r="M1239" s="48">
        <v>497598</v>
      </c>
      <c r="N1239" s="48">
        <v>705200</v>
      </c>
      <c r="O1239" s="64"/>
      <c r="P1239" s="64"/>
      <c r="Q1239" s="45">
        <f t="shared" si="38"/>
        <v>0</v>
      </c>
      <c r="R1239" s="66"/>
      <c r="S1239" s="4" t="str">
        <f t="shared" si="39"/>
        <v/>
      </c>
    </row>
    <row r="1240" spans="1:19" x14ac:dyDescent="0.25">
      <c r="A1240" s="42">
        <v>1226</v>
      </c>
      <c r="B1240" s="46">
        <v>3712626</v>
      </c>
      <c r="C1240" s="46" t="s">
        <v>8248</v>
      </c>
      <c r="D1240" s="46" t="s">
        <v>8249</v>
      </c>
      <c r="E1240" s="47" t="s">
        <v>9</v>
      </c>
      <c r="F1240" s="47" t="s">
        <v>4938</v>
      </c>
      <c r="G1240" s="47" t="s">
        <v>8247</v>
      </c>
      <c r="H1240" s="48" t="s">
        <v>8250</v>
      </c>
      <c r="I1240" s="47" t="s">
        <v>8247</v>
      </c>
      <c r="J1240" s="48" t="s">
        <v>192</v>
      </c>
      <c r="K1240" s="47" t="s">
        <v>188</v>
      </c>
      <c r="L1240" s="48">
        <v>47</v>
      </c>
      <c r="M1240" s="48">
        <v>521221</v>
      </c>
      <c r="N1240" s="48">
        <v>683162</v>
      </c>
      <c r="O1240" s="64"/>
      <c r="P1240" s="64"/>
      <c r="Q1240" s="45">
        <f t="shared" si="38"/>
        <v>0</v>
      </c>
      <c r="R1240" s="66"/>
      <c r="S1240" s="4" t="str">
        <f t="shared" si="39"/>
        <v/>
      </c>
    </row>
    <row r="1241" spans="1:19" x14ac:dyDescent="0.25">
      <c r="A1241" s="46">
        <v>1227</v>
      </c>
      <c r="B1241" s="46">
        <v>3722787</v>
      </c>
      <c r="C1241" s="46" t="s">
        <v>4996</v>
      </c>
      <c r="D1241" s="46" t="s">
        <v>4997</v>
      </c>
      <c r="E1241" s="47" t="s">
        <v>9</v>
      </c>
      <c r="F1241" s="47" t="s">
        <v>4938</v>
      </c>
      <c r="G1241" s="47" t="s">
        <v>4993</v>
      </c>
      <c r="H1241" s="48" t="s">
        <v>4998</v>
      </c>
      <c r="I1241" s="47" t="s">
        <v>4994</v>
      </c>
      <c r="J1241" s="48" t="s">
        <v>73</v>
      </c>
      <c r="K1241" s="47" t="s">
        <v>1</v>
      </c>
      <c r="L1241" s="48" t="s">
        <v>4995</v>
      </c>
      <c r="M1241" s="48">
        <v>518584</v>
      </c>
      <c r="N1241" s="48">
        <v>696837</v>
      </c>
      <c r="O1241" s="64"/>
      <c r="P1241" s="64"/>
      <c r="Q1241" s="45">
        <f t="shared" si="38"/>
        <v>0</v>
      </c>
      <c r="R1241" s="66"/>
      <c r="S1241" s="4" t="str">
        <f t="shared" si="39"/>
        <v/>
      </c>
    </row>
    <row r="1242" spans="1:19" x14ac:dyDescent="0.25">
      <c r="A1242" s="46">
        <v>1228</v>
      </c>
      <c r="B1242" s="46">
        <v>3739906</v>
      </c>
      <c r="C1242" s="46" t="s">
        <v>6316</v>
      </c>
      <c r="D1242" s="46" t="s">
        <v>6317</v>
      </c>
      <c r="E1242" s="47" t="s">
        <v>9</v>
      </c>
      <c r="F1242" s="47" t="s">
        <v>115</v>
      </c>
      <c r="G1242" s="47" t="s">
        <v>6314</v>
      </c>
      <c r="H1242" s="48" t="s">
        <v>6318</v>
      </c>
      <c r="I1242" s="47" t="s">
        <v>6314</v>
      </c>
      <c r="J1242" s="48" t="s">
        <v>6319</v>
      </c>
      <c r="K1242" s="47" t="s">
        <v>6315</v>
      </c>
      <c r="L1242" s="48">
        <v>3</v>
      </c>
      <c r="M1242" s="48">
        <v>498795</v>
      </c>
      <c r="N1242" s="48">
        <v>644667</v>
      </c>
      <c r="O1242" s="64"/>
      <c r="P1242" s="64"/>
      <c r="Q1242" s="45">
        <f t="shared" si="38"/>
        <v>0</v>
      </c>
      <c r="R1242" s="66"/>
      <c r="S1242" s="4" t="str">
        <f t="shared" si="39"/>
        <v/>
      </c>
    </row>
    <row r="1243" spans="1:19" x14ac:dyDescent="0.25">
      <c r="A1243" s="46">
        <v>1229</v>
      </c>
      <c r="B1243" s="46">
        <v>3733953</v>
      </c>
      <c r="C1243" s="46" t="s">
        <v>6320</v>
      </c>
      <c r="D1243" s="46" t="s">
        <v>6321</v>
      </c>
      <c r="E1243" s="47" t="s">
        <v>9</v>
      </c>
      <c r="F1243" s="47" t="s">
        <v>115</v>
      </c>
      <c r="G1243" s="47" t="s">
        <v>6314</v>
      </c>
      <c r="H1243" s="48" t="s">
        <v>6318</v>
      </c>
      <c r="I1243" s="47" t="s">
        <v>6314</v>
      </c>
      <c r="J1243" s="48" t="s">
        <v>6082</v>
      </c>
      <c r="K1243" s="47" t="s">
        <v>6078</v>
      </c>
      <c r="L1243" s="48">
        <v>21</v>
      </c>
      <c r="M1243" s="48">
        <v>499454</v>
      </c>
      <c r="N1243" s="48">
        <v>644034</v>
      </c>
      <c r="O1243" s="64"/>
      <c r="P1243" s="64"/>
      <c r="Q1243" s="45">
        <f t="shared" si="38"/>
        <v>0</v>
      </c>
      <c r="R1243" s="66"/>
      <c r="S1243" s="4" t="str">
        <f t="shared" si="39"/>
        <v/>
      </c>
    </row>
    <row r="1244" spans="1:19" x14ac:dyDescent="0.25">
      <c r="A1244" s="46">
        <v>1230</v>
      </c>
      <c r="B1244" s="46">
        <v>3740936</v>
      </c>
      <c r="C1244" s="46" t="s">
        <v>6322</v>
      </c>
      <c r="D1244" s="46" t="s">
        <v>6323</v>
      </c>
      <c r="E1244" s="47" t="s">
        <v>9</v>
      </c>
      <c r="F1244" s="47" t="s">
        <v>115</v>
      </c>
      <c r="G1244" s="47" t="s">
        <v>6314</v>
      </c>
      <c r="H1244" s="48" t="s">
        <v>6318</v>
      </c>
      <c r="I1244" s="47" t="s">
        <v>6314</v>
      </c>
      <c r="J1244" s="48" t="s">
        <v>4721</v>
      </c>
      <c r="K1244" s="47" t="s">
        <v>4718</v>
      </c>
      <c r="L1244" s="48">
        <v>5</v>
      </c>
      <c r="M1244" s="48">
        <v>501272</v>
      </c>
      <c r="N1244" s="48">
        <v>645436</v>
      </c>
      <c r="O1244" s="64"/>
      <c r="P1244" s="64"/>
      <c r="Q1244" s="45">
        <f t="shared" si="38"/>
        <v>0</v>
      </c>
      <c r="R1244" s="66"/>
      <c r="S1244" s="4" t="str">
        <f t="shared" si="39"/>
        <v/>
      </c>
    </row>
    <row r="1245" spans="1:19" x14ac:dyDescent="0.25">
      <c r="A1245" s="42">
        <v>1231</v>
      </c>
      <c r="B1245" s="46">
        <v>3791152</v>
      </c>
      <c r="C1245" s="46" t="s">
        <v>119</v>
      </c>
      <c r="D1245" s="46" t="s">
        <v>120</v>
      </c>
      <c r="E1245" s="47" t="s">
        <v>9</v>
      </c>
      <c r="F1245" s="47" t="s">
        <v>115</v>
      </c>
      <c r="G1245" s="47" t="s">
        <v>116</v>
      </c>
      <c r="H1245" s="48" t="s">
        <v>121</v>
      </c>
      <c r="I1245" s="47" t="s">
        <v>117</v>
      </c>
      <c r="J1245" s="48" t="s">
        <v>122</v>
      </c>
      <c r="K1245" s="47" t="s">
        <v>118</v>
      </c>
      <c r="L1245" s="48">
        <v>148</v>
      </c>
      <c r="M1245" s="48">
        <v>495985</v>
      </c>
      <c r="N1245" s="48">
        <v>651205</v>
      </c>
      <c r="O1245" s="64"/>
      <c r="P1245" s="64"/>
      <c r="Q1245" s="45">
        <f t="shared" si="38"/>
        <v>0</v>
      </c>
      <c r="R1245" s="66"/>
      <c r="S1245" s="4" t="str">
        <f t="shared" si="39"/>
        <v/>
      </c>
    </row>
    <row r="1246" spans="1:19" x14ac:dyDescent="0.25">
      <c r="A1246" s="46">
        <v>1232</v>
      </c>
      <c r="B1246" s="46">
        <v>9794755</v>
      </c>
      <c r="C1246" s="46"/>
      <c r="D1246" s="46">
        <v>262959</v>
      </c>
      <c r="E1246" s="47" t="s">
        <v>9</v>
      </c>
      <c r="F1246" s="47" t="s">
        <v>115</v>
      </c>
      <c r="G1246" s="47" t="s">
        <v>116</v>
      </c>
      <c r="H1246" s="48">
        <v>921792</v>
      </c>
      <c r="I1246" s="47" t="s">
        <v>116</v>
      </c>
      <c r="J1246" s="48">
        <v>14969</v>
      </c>
      <c r="K1246" s="47" t="s">
        <v>9128</v>
      </c>
      <c r="L1246" s="48">
        <v>9</v>
      </c>
      <c r="M1246" s="48">
        <v>499486</v>
      </c>
      <c r="N1246" s="48">
        <v>653474</v>
      </c>
      <c r="O1246" s="64"/>
      <c r="P1246" s="64"/>
      <c r="Q1246" s="45">
        <f t="shared" si="38"/>
        <v>0</v>
      </c>
      <c r="R1246" s="66"/>
      <c r="S1246" s="4" t="str">
        <f t="shared" si="39"/>
        <v/>
      </c>
    </row>
    <row r="1247" spans="1:19" x14ac:dyDescent="0.25">
      <c r="A1247" s="46">
        <v>1233</v>
      </c>
      <c r="B1247" s="46">
        <v>3746561</v>
      </c>
      <c r="C1247" s="46" t="s">
        <v>6351</v>
      </c>
      <c r="D1247" s="46" t="s">
        <v>6352</v>
      </c>
      <c r="E1247" s="47" t="s">
        <v>9</v>
      </c>
      <c r="F1247" s="47" t="s">
        <v>115</v>
      </c>
      <c r="G1247" s="47" t="s">
        <v>6349</v>
      </c>
      <c r="H1247" s="48" t="s">
        <v>6353</v>
      </c>
      <c r="I1247" s="47" t="s">
        <v>6349</v>
      </c>
      <c r="J1247" s="48" t="s">
        <v>6354</v>
      </c>
      <c r="K1247" s="47" t="s">
        <v>6350</v>
      </c>
      <c r="L1247" s="48">
        <v>9</v>
      </c>
      <c r="M1247" s="48">
        <v>493286</v>
      </c>
      <c r="N1247" s="48">
        <v>644001</v>
      </c>
      <c r="O1247" s="64"/>
      <c r="P1247" s="64"/>
      <c r="Q1247" s="45">
        <f t="shared" si="38"/>
        <v>0</v>
      </c>
      <c r="R1247" s="66"/>
      <c r="S1247" s="4" t="str">
        <f t="shared" si="39"/>
        <v/>
      </c>
    </row>
    <row r="1248" spans="1:19" x14ac:dyDescent="0.25">
      <c r="A1248" s="46">
        <v>1234</v>
      </c>
      <c r="B1248" s="46">
        <v>3794074</v>
      </c>
      <c r="C1248" s="46" t="s">
        <v>3442</v>
      </c>
      <c r="D1248" s="46" t="s">
        <v>3443</v>
      </c>
      <c r="E1248" s="47" t="s">
        <v>9</v>
      </c>
      <c r="F1248" s="47" t="s">
        <v>3432</v>
      </c>
      <c r="G1248" s="47" t="s">
        <v>3433</v>
      </c>
      <c r="H1248" s="48" t="s">
        <v>3444</v>
      </c>
      <c r="I1248" s="47" t="s">
        <v>3441</v>
      </c>
      <c r="J1248" s="48" t="s">
        <v>73</v>
      </c>
      <c r="K1248" s="47" t="s">
        <v>1</v>
      </c>
      <c r="L1248" s="48">
        <v>75</v>
      </c>
      <c r="M1248" s="48">
        <v>539515</v>
      </c>
      <c r="N1248" s="48">
        <v>675948</v>
      </c>
      <c r="O1248" s="64"/>
      <c r="P1248" s="64"/>
      <c r="Q1248" s="45">
        <f t="shared" si="38"/>
        <v>0</v>
      </c>
      <c r="R1248" s="66"/>
      <c r="S1248" s="4" t="str">
        <f t="shared" si="39"/>
        <v/>
      </c>
    </row>
    <row r="1249" spans="1:19" x14ac:dyDescent="0.25">
      <c r="A1249" s="46">
        <v>1235</v>
      </c>
      <c r="B1249" s="46">
        <v>3795577</v>
      </c>
      <c r="C1249" s="46" t="s">
        <v>3454</v>
      </c>
      <c r="D1249" s="46" t="s">
        <v>3455</v>
      </c>
      <c r="E1249" s="47" t="s">
        <v>9</v>
      </c>
      <c r="F1249" s="47" t="s">
        <v>3432</v>
      </c>
      <c r="G1249" s="47" t="s">
        <v>3433</v>
      </c>
      <c r="H1249" s="48" t="s">
        <v>3456</v>
      </c>
      <c r="I1249" s="47" t="s">
        <v>3453</v>
      </c>
      <c r="J1249" s="48" t="s">
        <v>73</v>
      </c>
      <c r="K1249" s="47" t="s">
        <v>1</v>
      </c>
      <c r="L1249" s="48">
        <v>95</v>
      </c>
      <c r="M1249" s="48">
        <v>530221</v>
      </c>
      <c r="N1249" s="48">
        <v>670869</v>
      </c>
      <c r="O1249" s="64"/>
      <c r="P1249" s="64"/>
      <c r="Q1249" s="45">
        <f t="shared" si="38"/>
        <v>0</v>
      </c>
      <c r="R1249" s="66"/>
      <c r="S1249" s="4" t="str">
        <f t="shared" si="39"/>
        <v/>
      </c>
    </row>
    <row r="1250" spans="1:19" x14ac:dyDescent="0.25">
      <c r="A1250" s="42">
        <v>1236</v>
      </c>
      <c r="B1250" s="46">
        <v>3794878</v>
      </c>
      <c r="C1250" s="46" t="s">
        <v>3450</v>
      </c>
      <c r="D1250" s="46" t="s">
        <v>3451</v>
      </c>
      <c r="E1250" s="47" t="s">
        <v>9</v>
      </c>
      <c r="F1250" s="47" t="s">
        <v>3432</v>
      </c>
      <c r="G1250" s="47" t="s">
        <v>3433</v>
      </c>
      <c r="H1250" s="48" t="s">
        <v>3452</v>
      </c>
      <c r="I1250" s="47" t="s">
        <v>3449</v>
      </c>
      <c r="J1250" s="48" t="s">
        <v>73</v>
      </c>
      <c r="K1250" s="47" t="s">
        <v>1</v>
      </c>
      <c r="L1250" s="48">
        <v>147</v>
      </c>
      <c r="M1250" s="48">
        <v>534219</v>
      </c>
      <c r="N1250" s="48">
        <v>671932</v>
      </c>
      <c r="O1250" s="64"/>
      <c r="P1250" s="64"/>
      <c r="Q1250" s="45">
        <f t="shared" si="38"/>
        <v>0</v>
      </c>
      <c r="R1250" s="66"/>
      <c r="S1250" s="4" t="str">
        <f t="shared" si="39"/>
        <v/>
      </c>
    </row>
    <row r="1251" spans="1:19" x14ac:dyDescent="0.25">
      <c r="A1251" s="46">
        <v>1237</v>
      </c>
      <c r="B1251" s="46">
        <v>3794213</v>
      </c>
      <c r="C1251" s="46" t="s">
        <v>3446</v>
      </c>
      <c r="D1251" s="46" t="s">
        <v>3447</v>
      </c>
      <c r="E1251" s="47" t="s">
        <v>9</v>
      </c>
      <c r="F1251" s="47" t="s">
        <v>3432</v>
      </c>
      <c r="G1251" s="47" t="s">
        <v>3433</v>
      </c>
      <c r="H1251" s="48" t="s">
        <v>3448</v>
      </c>
      <c r="I1251" s="47" t="s">
        <v>3445</v>
      </c>
      <c r="J1251" s="48" t="s">
        <v>73</v>
      </c>
      <c r="K1251" s="47" t="s">
        <v>1</v>
      </c>
      <c r="L1251" s="48">
        <v>32</v>
      </c>
      <c r="M1251" s="48">
        <v>533720</v>
      </c>
      <c r="N1251" s="48">
        <v>680086</v>
      </c>
      <c r="O1251" s="64"/>
      <c r="P1251" s="64"/>
      <c r="Q1251" s="45">
        <f t="shared" si="38"/>
        <v>0</v>
      </c>
      <c r="R1251" s="66"/>
      <c r="S1251" s="4" t="str">
        <f t="shared" si="39"/>
        <v/>
      </c>
    </row>
    <row r="1252" spans="1:19" x14ac:dyDescent="0.25">
      <c r="A1252" s="46">
        <v>1238</v>
      </c>
      <c r="B1252" s="46">
        <v>3793253</v>
      </c>
      <c r="C1252" s="46" t="s">
        <v>3434</v>
      </c>
      <c r="D1252" s="46" t="s">
        <v>3435</v>
      </c>
      <c r="E1252" s="47" t="s">
        <v>9</v>
      </c>
      <c r="F1252" s="47" t="s">
        <v>3432</v>
      </c>
      <c r="G1252" s="47" t="s">
        <v>3433</v>
      </c>
      <c r="H1252" s="48" t="s">
        <v>3436</v>
      </c>
      <c r="I1252" s="47" t="s">
        <v>3433</v>
      </c>
      <c r="J1252" s="48" t="s">
        <v>652</v>
      </c>
      <c r="K1252" s="47" t="s">
        <v>648</v>
      </c>
      <c r="L1252" s="48">
        <v>30</v>
      </c>
      <c r="M1252" s="48">
        <v>532182</v>
      </c>
      <c r="N1252" s="48">
        <v>674957</v>
      </c>
      <c r="O1252" s="64"/>
      <c r="P1252" s="64"/>
      <c r="Q1252" s="45">
        <f t="shared" si="38"/>
        <v>0</v>
      </c>
      <c r="R1252" s="66"/>
      <c r="S1252" s="4" t="str">
        <f t="shared" si="39"/>
        <v/>
      </c>
    </row>
    <row r="1253" spans="1:19" x14ac:dyDescent="0.25">
      <c r="A1253" s="46">
        <v>1239</v>
      </c>
      <c r="B1253" s="46">
        <v>3793443</v>
      </c>
      <c r="C1253" s="46" t="s">
        <v>3438</v>
      </c>
      <c r="D1253" s="46" t="s">
        <v>3439</v>
      </c>
      <c r="E1253" s="47" t="s">
        <v>9</v>
      </c>
      <c r="F1253" s="47" t="s">
        <v>3432</v>
      </c>
      <c r="G1253" s="47" t="s">
        <v>3433</v>
      </c>
      <c r="H1253" s="48" t="s">
        <v>3436</v>
      </c>
      <c r="I1253" s="47" t="s">
        <v>3433</v>
      </c>
      <c r="J1253" s="48" t="s">
        <v>3440</v>
      </c>
      <c r="K1253" s="47" t="s">
        <v>3437</v>
      </c>
      <c r="L1253" s="48">
        <v>3</v>
      </c>
      <c r="M1253" s="48">
        <v>532286</v>
      </c>
      <c r="N1253" s="48">
        <v>675098</v>
      </c>
      <c r="O1253" s="64"/>
      <c r="P1253" s="64"/>
      <c r="Q1253" s="45">
        <f t="shared" si="38"/>
        <v>0</v>
      </c>
      <c r="R1253" s="66"/>
      <c r="S1253" s="4" t="str">
        <f t="shared" si="39"/>
        <v/>
      </c>
    </row>
    <row r="1254" spans="1:19" x14ac:dyDescent="0.25">
      <c r="A1254" s="46">
        <v>1240</v>
      </c>
      <c r="B1254" s="46">
        <v>3796407</v>
      </c>
      <c r="C1254" s="46" t="s">
        <v>3492</v>
      </c>
      <c r="D1254" s="46" t="s">
        <v>3493</v>
      </c>
      <c r="E1254" s="47" t="s">
        <v>9</v>
      </c>
      <c r="F1254" s="47" t="s">
        <v>3432</v>
      </c>
      <c r="G1254" s="47" t="s">
        <v>3489</v>
      </c>
      <c r="H1254" s="48" t="s">
        <v>3494</v>
      </c>
      <c r="I1254" s="47" t="s">
        <v>3490</v>
      </c>
      <c r="J1254" s="48" t="s">
        <v>73</v>
      </c>
      <c r="K1254" s="47" t="s">
        <v>1</v>
      </c>
      <c r="L1254" s="48" t="s">
        <v>3491</v>
      </c>
      <c r="M1254" s="48">
        <v>542119</v>
      </c>
      <c r="N1254" s="48">
        <v>671428</v>
      </c>
      <c r="O1254" s="64"/>
      <c r="P1254" s="64"/>
      <c r="Q1254" s="45">
        <f t="shared" si="38"/>
        <v>0</v>
      </c>
      <c r="R1254" s="66"/>
      <c r="S1254" s="4" t="str">
        <f t="shared" si="39"/>
        <v/>
      </c>
    </row>
    <row r="1255" spans="1:19" x14ac:dyDescent="0.25">
      <c r="A1255" s="42">
        <v>1241</v>
      </c>
      <c r="B1255" s="46">
        <v>3798071</v>
      </c>
      <c r="C1255" s="46" t="s">
        <v>3496</v>
      </c>
      <c r="D1255" s="46" t="s">
        <v>3497</v>
      </c>
      <c r="E1255" s="47" t="s">
        <v>9</v>
      </c>
      <c r="F1255" s="47" t="s">
        <v>3432</v>
      </c>
      <c r="G1255" s="47" t="s">
        <v>3489</v>
      </c>
      <c r="H1255" s="48" t="s">
        <v>3498</v>
      </c>
      <c r="I1255" s="47" t="s">
        <v>3495</v>
      </c>
      <c r="J1255" s="48" t="s">
        <v>73</v>
      </c>
      <c r="K1255" s="47" t="s">
        <v>1</v>
      </c>
      <c r="L1255" s="48">
        <v>43</v>
      </c>
      <c r="M1255" s="48">
        <v>541885</v>
      </c>
      <c r="N1255" s="48">
        <v>668392</v>
      </c>
      <c r="O1255" s="64"/>
      <c r="P1255" s="64"/>
      <c r="Q1255" s="45">
        <f t="shared" si="38"/>
        <v>0</v>
      </c>
      <c r="R1255" s="66"/>
      <c r="S1255" s="4" t="str">
        <f t="shared" si="39"/>
        <v/>
      </c>
    </row>
    <row r="1256" spans="1:19" x14ac:dyDescent="0.25">
      <c r="A1256" s="46">
        <v>1242</v>
      </c>
      <c r="B1256" s="46">
        <v>3798479</v>
      </c>
      <c r="C1256" s="46" t="s">
        <v>3501</v>
      </c>
      <c r="D1256" s="46" t="s">
        <v>3502</v>
      </c>
      <c r="E1256" s="47" t="s">
        <v>9</v>
      </c>
      <c r="F1256" s="47" t="s">
        <v>3432</v>
      </c>
      <c r="G1256" s="47" t="s">
        <v>3489</v>
      </c>
      <c r="H1256" s="48" t="s">
        <v>3503</v>
      </c>
      <c r="I1256" s="47" t="s">
        <v>3499</v>
      </c>
      <c r="J1256" s="48" t="s">
        <v>3504</v>
      </c>
      <c r="K1256" s="47" t="s">
        <v>3500</v>
      </c>
      <c r="L1256" s="48">
        <v>19</v>
      </c>
      <c r="M1256" s="48">
        <v>547885</v>
      </c>
      <c r="N1256" s="48">
        <v>671319</v>
      </c>
      <c r="O1256" s="64"/>
      <c r="P1256" s="64"/>
      <c r="Q1256" s="45">
        <f t="shared" si="38"/>
        <v>0</v>
      </c>
      <c r="R1256" s="66"/>
      <c r="S1256" s="4" t="str">
        <f t="shared" si="39"/>
        <v/>
      </c>
    </row>
    <row r="1257" spans="1:19" x14ac:dyDescent="0.25">
      <c r="A1257" s="46">
        <v>1243</v>
      </c>
      <c r="B1257" s="46">
        <v>3798771</v>
      </c>
      <c r="C1257" s="46" t="s">
        <v>3668</v>
      </c>
      <c r="D1257" s="46" t="s">
        <v>3669</v>
      </c>
      <c r="E1257" s="47" t="s">
        <v>9</v>
      </c>
      <c r="F1257" s="47" t="s">
        <v>3432</v>
      </c>
      <c r="G1257" s="47" t="s">
        <v>3666</v>
      </c>
      <c r="H1257" s="48" t="s">
        <v>3670</v>
      </c>
      <c r="I1257" s="47" t="s">
        <v>3667</v>
      </c>
      <c r="J1257" s="48" t="s">
        <v>73</v>
      </c>
      <c r="K1257" s="47" t="s">
        <v>1</v>
      </c>
      <c r="L1257" s="48" t="s">
        <v>691</v>
      </c>
      <c r="M1257" s="48">
        <v>546852</v>
      </c>
      <c r="N1257" s="48">
        <v>658709</v>
      </c>
      <c r="O1257" s="64"/>
      <c r="P1257" s="64"/>
      <c r="Q1257" s="45">
        <f t="shared" si="38"/>
        <v>0</v>
      </c>
      <c r="R1257" s="66"/>
      <c r="S1257" s="4" t="str">
        <f t="shared" si="39"/>
        <v/>
      </c>
    </row>
    <row r="1258" spans="1:19" x14ac:dyDescent="0.25">
      <c r="A1258" s="46">
        <v>1244</v>
      </c>
      <c r="B1258" s="46">
        <v>3800421</v>
      </c>
      <c r="C1258" s="46" t="s">
        <v>3675</v>
      </c>
      <c r="D1258" s="46" t="s">
        <v>3676</v>
      </c>
      <c r="E1258" s="47" t="s">
        <v>9</v>
      </c>
      <c r="F1258" s="47" t="s">
        <v>3432</v>
      </c>
      <c r="G1258" s="47" t="s">
        <v>3666</v>
      </c>
      <c r="H1258" s="48" t="s">
        <v>3677</v>
      </c>
      <c r="I1258" s="47" t="s">
        <v>3674</v>
      </c>
      <c r="J1258" s="48" t="s">
        <v>73</v>
      </c>
      <c r="K1258" s="47" t="s">
        <v>1</v>
      </c>
      <c r="L1258" s="48" t="s">
        <v>3507</v>
      </c>
      <c r="M1258" s="48">
        <v>546666</v>
      </c>
      <c r="N1258" s="48">
        <v>664172</v>
      </c>
      <c r="O1258" s="64"/>
      <c r="P1258" s="64"/>
      <c r="Q1258" s="45">
        <f t="shared" si="38"/>
        <v>0</v>
      </c>
      <c r="R1258" s="66"/>
      <c r="S1258" s="4" t="str">
        <f t="shared" si="39"/>
        <v/>
      </c>
    </row>
    <row r="1259" spans="1:19" x14ac:dyDescent="0.25">
      <c r="A1259" s="46">
        <v>1245</v>
      </c>
      <c r="B1259" s="46">
        <v>3798892</v>
      </c>
      <c r="C1259" s="46" t="s">
        <v>3671</v>
      </c>
      <c r="D1259" s="46" t="s">
        <v>3672</v>
      </c>
      <c r="E1259" s="47" t="s">
        <v>9</v>
      </c>
      <c r="F1259" s="47" t="s">
        <v>3432</v>
      </c>
      <c r="G1259" s="47" t="s">
        <v>3666</v>
      </c>
      <c r="H1259" s="48" t="s">
        <v>3673</v>
      </c>
      <c r="I1259" s="47" t="s">
        <v>521</v>
      </c>
      <c r="J1259" s="48" t="s">
        <v>73</v>
      </c>
      <c r="K1259" s="47" t="s">
        <v>1</v>
      </c>
      <c r="L1259" s="48">
        <v>40</v>
      </c>
      <c r="M1259" s="48">
        <v>538417</v>
      </c>
      <c r="N1259" s="48">
        <v>659472</v>
      </c>
      <c r="O1259" s="64"/>
      <c r="P1259" s="64"/>
      <c r="Q1259" s="45">
        <f t="shared" si="38"/>
        <v>0</v>
      </c>
      <c r="R1259" s="66"/>
      <c r="S1259" s="4" t="str">
        <f t="shared" si="39"/>
        <v/>
      </c>
    </row>
    <row r="1260" spans="1:19" x14ac:dyDescent="0.25">
      <c r="A1260" s="42">
        <v>1246</v>
      </c>
      <c r="B1260" s="46">
        <v>3802782</v>
      </c>
      <c r="C1260" s="46" t="s">
        <v>3700</v>
      </c>
      <c r="D1260" s="46" t="s">
        <v>3701</v>
      </c>
      <c r="E1260" s="47" t="s">
        <v>9</v>
      </c>
      <c r="F1260" s="47" t="s">
        <v>3432</v>
      </c>
      <c r="G1260" s="47" t="s">
        <v>3689</v>
      </c>
      <c r="H1260" s="48" t="s">
        <v>3702</v>
      </c>
      <c r="I1260" s="47" t="s">
        <v>3689</v>
      </c>
      <c r="J1260" s="48" t="s">
        <v>73</v>
      </c>
      <c r="K1260" s="47" t="s">
        <v>1</v>
      </c>
      <c r="L1260" s="48" t="s">
        <v>3699</v>
      </c>
      <c r="M1260" s="48">
        <v>524644</v>
      </c>
      <c r="N1260" s="48">
        <v>655737</v>
      </c>
      <c r="O1260" s="64"/>
      <c r="P1260" s="64"/>
      <c r="Q1260" s="45">
        <f t="shared" si="38"/>
        <v>0</v>
      </c>
      <c r="R1260" s="66"/>
      <c r="S1260" s="4" t="str">
        <f t="shared" si="39"/>
        <v/>
      </c>
    </row>
    <row r="1261" spans="1:19" x14ac:dyDescent="0.25">
      <c r="A1261" s="46">
        <v>1247</v>
      </c>
      <c r="B1261" s="46">
        <v>3801330</v>
      </c>
      <c r="C1261" s="46" t="s">
        <v>3691</v>
      </c>
      <c r="D1261" s="46" t="s">
        <v>3692</v>
      </c>
      <c r="E1261" s="47" t="s">
        <v>9</v>
      </c>
      <c r="F1261" s="47" t="s">
        <v>3432</v>
      </c>
      <c r="G1261" s="47" t="s">
        <v>3689</v>
      </c>
      <c r="H1261" s="48" t="s">
        <v>3693</v>
      </c>
      <c r="I1261" s="47" t="s">
        <v>3690</v>
      </c>
      <c r="J1261" s="48" t="s">
        <v>73</v>
      </c>
      <c r="K1261" s="47" t="s">
        <v>1</v>
      </c>
      <c r="L1261" s="48">
        <v>12</v>
      </c>
      <c r="M1261" s="48">
        <v>522520</v>
      </c>
      <c r="N1261" s="48">
        <v>651529</v>
      </c>
      <c r="O1261" s="64"/>
      <c r="P1261" s="64"/>
      <c r="Q1261" s="45">
        <f t="shared" si="38"/>
        <v>0</v>
      </c>
      <c r="R1261" s="66"/>
      <c r="S1261" s="4" t="str">
        <f t="shared" si="39"/>
        <v/>
      </c>
    </row>
    <row r="1262" spans="1:19" x14ac:dyDescent="0.25">
      <c r="A1262" s="46">
        <v>1248</v>
      </c>
      <c r="B1262" s="46">
        <v>9633022</v>
      </c>
      <c r="C1262" s="46" t="s">
        <v>3695</v>
      </c>
      <c r="D1262" s="46" t="s">
        <v>3696</v>
      </c>
      <c r="E1262" s="47" t="s">
        <v>9</v>
      </c>
      <c r="F1262" s="47" t="s">
        <v>3432</v>
      </c>
      <c r="G1262" s="47" t="s">
        <v>3689</v>
      </c>
      <c r="H1262" s="48" t="s">
        <v>3697</v>
      </c>
      <c r="I1262" s="47" t="s">
        <v>3694</v>
      </c>
      <c r="J1262" s="48" t="s">
        <v>3698</v>
      </c>
      <c r="K1262" s="47" t="s">
        <v>1</v>
      </c>
      <c r="L1262" s="48">
        <v>60</v>
      </c>
      <c r="M1262" s="48">
        <v>521093</v>
      </c>
      <c r="N1262" s="48">
        <v>648507</v>
      </c>
      <c r="O1262" s="64"/>
      <c r="P1262" s="64"/>
      <c r="Q1262" s="45">
        <f t="shared" si="38"/>
        <v>0</v>
      </c>
      <c r="R1262" s="66"/>
      <c r="S1262" s="4" t="str">
        <f t="shared" si="39"/>
        <v/>
      </c>
    </row>
    <row r="1263" spans="1:19" x14ac:dyDescent="0.25">
      <c r="A1263" s="46">
        <v>1249</v>
      </c>
      <c r="B1263" s="46">
        <v>3812043</v>
      </c>
      <c r="C1263" s="46" t="s">
        <v>3740</v>
      </c>
      <c r="D1263" s="46" t="s">
        <v>3741</v>
      </c>
      <c r="E1263" s="47" t="s">
        <v>9</v>
      </c>
      <c r="F1263" s="47" t="s">
        <v>3432</v>
      </c>
      <c r="G1263" s="47" t="s">
        <v>3731</v>
      </c>
      <c r="H1263" s="48" t="s">
        <v>3742</v>
      </c>
      <c r="I1263" s="47" t="s">
        <v>3110</v>
      </c>
      <c r="J1263" s="48" t="s">
        <v>73</v>
      </c>
      <c r="K1263" s="47" t="s">
        <v>1</v>
      </c>
      <c r="L1263" s="48">
        <v>39</v>
      </c>
      <c r="M1263" s="48">
        <v>528997</v>
      </c>
      <c r="N1263" s="48">
        <v>661364</v>
      </c>
      <c r="O1263" s="64"/>
      <c r="P1263" s="64"/>
      <c r="Q1263" s="45">
        <f t="shared" si="38"/>
        <v>0</v>
      </c>
      <c r="R1263" s="66"/>
      <c r="S1263" s="4" t="str">
        <f t="shared" si="39"/>
        <v/>
      </c>
    </row>
    <row r="1264" spans="1:19" x14ac:dyDescent="0.25">
      <c r="A1264" s="46">
        <v>1250</v>
      </c>
      <c r="B1264" s="46">
        <v>3811227</v>
      </c>
      <c r="C1264" s="46" t="s">
        <v>3737</v>
      </c>
      <c r="D1264" s="46" t="s">
        <v>3738</v>
      </c>
      <c r="E1264" s="47" t="s">
        <v>9</v>
      </c>
      <c r="F1264" s="47" t="s">
        <v>3432</v>
      </c>
      <c r="G1264" s="47" t="s">
        <v>3731</v>
      </c>
      <c r="H1264" s="48" t="s">
        <v>3739</v>
      </c>
      <c r="I1264" s="47" t="s">
        <v>3736</v>
      </c>
      <c r="J1264" s="48" t="s">
        <v>197</v>
      </c>
      <c r="K1264" s="47" t="s">
        <v>26</v>
      </c>
      <c r="L1264" s="48">
        <v>12</v>
      </c>
      <c r="M1264" s="48">
        <v>531377</v>
      </c>
      <c r="N1264" s="48">
        <v>659882</v>
      </c>
      <c r="O1264" s="64"/>
      <c r="P1264" s="64"/>
      <c r="Q1264" s="45">
        <f t="shared" si="38"/>
        <v>0</v>
      </c>
      <c r="R1264" s="66"/>
      <c r="S1264" s="4" t="str">
        <f t="shared" si="39"/>
        <v/>
      </c>
    </row>
    <row r="1265" spans="1:19" x14ac:dyDescent="0.25">
      <c r="A1265" s="42">
        <v>1251</v>
      </c>
      <c r="B1265" s="46">
        <v>3810749</v>
      </c>
      <c r="C1265" s="46" t="s">
        <v>3733</v>
      </c>
      <c r="D1265" s="46" t="s">
        <v>3734</v>
      </c>
      <c r="E1265" s="47" t="s">
        <v>9</v>
      </c>
      <c r="F1265" s="47" t="s">
        <v>3432</v>
      </c>
      <c r="G1265" s="47" t="s">
        <v>3731</v>
      </c>
      <c r="H1265" s="48" t="s">
        <v>3735</v>
      </c>
      <c r="I1265" s="47" t="s">
        <v>3732</v>
      </c>
      <c r="J1265" s="48" t="s">
        <v>197</v>
      </c>
      <c r="K1265" s="47" t="s">
        <v>26</v>
      </c>
      <c r="L1265" s="48">
        <v>12</v>
      </c>
      <c r="M1265" s="48">
        <v>523731</v>
      </c>
      <c r="N1265" s="48">
        <v>666986</v>
      </c>
      <c r="O1265" s="64"/>
      <c r="P1265" s="64"/>
      <c r="Q1265" s="45">
        <f t="shared" si="38"/>
        <v>0</v>
      </c>
      <c r="R1265" s="66"/>
      <c r="S1265" s="4" t="str">
        <f t="shared" si="39"/>
        <v/>
      </c>
    </row>
    <row r="1266" spans="1:19" x14ac:dyDescent="0.25">
      <c r="A1266" s="46">
        <v>1252</v>
      </c>
      <c r="B1266" s="46">
        <v>8779261</v>
      </c>
      <c r="C1266" s="46" t="s">
        <v>3745</v>
      </c>
      <c r="D1266" s="46" t="s">
        <v>3746</v>
      </c>
      <c r="E1266" s="47" t="s">
        <v>9</v>
      </c>
      <c r="F1266" s="47" t="s">
        <v>3432</v>
      </c>
      <c r="G1266" s="47" t="s">
        <v>3743</v>
      </c>
      <c r="H1266" s="48" t="s">
        <v>3747</v>
      </c>
      <c r="I1266" s="47" t="s">
        <v>3744</v>
      </c>
      <c r="J1266" s="48" t="s">
        <v>73</v>
      </c>
      <c r="K1266" s="47" t="s">
        <v>1</v>
      </c>
      <c r="L1266" s="48">
        <v>46</v>
      </c>
      <c r="M1266" s="48">
        <v>518191</v>
      </c>
      <c r="N1266" s="48">
        <v>666736</v>
      </c>
      <c r="O1266" s="64"/>
      <c r="P1266" s="64"/>
      <c r="Q1266" s="45">
        <f t="shared" si="38"/>
        <v>0</v>
      </c>
      <c r="R1266" s="66"/>
      <c r="S1266" s="4" t="str">
        <f t="shared" si="39"/>
        <v/>
      </c>
    </row>
    <row r="1267" spans="1:19" x14ac:dyDescent="0.25">
      <c r="A1267" s="46">
        <v>1253</v>
      </c>
      <c r="B1267" s="46">
        <v>3815269</v>
      </c>
      <c r="C1267" s="46" t="s">
        <v>3750</v>
      </c>
      <c r="D1267" s="46" t="s">
        <v>3751</v>
      </c>
      <c r="E1267" s="47" t="s">
        <v>9</v>
      </c>
      <c r="F1267" s="47" t="s">
        <v>3432</v>
      </c>
      <c r="G1267" s="47" t="s">
        <v>3743</v>
      </c>
      <c r="H1267" s="48" t="s">
        <v>3752</v>
      </c>
      <c r="I1267" s="47" t="s">
        <v>3748</v>
      </c>
      <c r="J1267" s="48" t="s">
        <v>3753</v>
      </c>
      <c r="K1267" s="47" t="s">
        <v>3749</v>
      </c>
      <c r="L1267" s="48">
        <v>4</v>
      </c>
      <c r="M1267" s="48">
        <v>518482</v>
      </c>
      <c r="N1267" s="48">
        <v>662072</v>
      </c>
      <c r="O1267" s="64"/>
      <c r="P1267" s="64"/>
      <c r="Q1267" s="45">
        <f t="shared" si="38"/>
        <v>0</v>
      </c>
      <c r="R1267" s="66"/>
      <c r="S1267" s="4" t="str">
        <f t="shared" si="39"/>
        <v/>
      </c>
    </row>
    <row r="1268" spans="1:19" x14ac:dyDescent="0.25">
      <c r="A1268" s="46">
        <v>1254</v>
      </c>
      <c r="B1268" s="46">
        <v>3816315</v>
      </c>
      <c r="C1268" s="46" t="s">
        <v>3755</v>
      </c>
      <c r="D1268" s="46" t="s">
        <v>3756</v>
      </c>
      <c r="E1268" s="47" t="s">
        <v>9</v>
      </c>
      <c r="F1268" s="47" t="s">
        <v>3432</v>
      </c>
      <c r="G1268" s="47" t="s">
        <v>3743</v>
      </c>
      <c r="H1268" s="48" t="s">
        <v>3757</v>
      </c>
      <c r="I1268" s="47" t="s">
        <v>3743</v>
      </c>
      <c r="J1268" s="48" t="s">
        <v>3758</v>
      </c>
      <c r="K1268" s="47" t="s">
        <v>3754</v>
      </c>
      <c r="L1268" s="48">
        <v>47</v>
      </c>
      <c r="M1268" s="48">
        <v>518535</v>
      </c>
      <c r="N1268" s="48">
        <v>664775</v>
      </c>
      <c r="O1268" s="64"/>
      <c r="P1268" s="64"/>
      <c r="Q1268" s="45">
        <f t="shared" si="38"/>
        <v>0</v>
      </c>
      <c r="R1268" s="66"/>
      <c r="S1268" s="4" t="str">
        <f t="shared" si="39"/>
        <v/>
      </c>
    </row>
    <row r="1269" spans="1:19" x14ac:dyDescent="0.25">
      <c r="A1269" s="46">
        <v>1255</v>
      </c>
      <c r="B1269" s="46">
        <v>9633015</v>
      </c>
      <c r="C1269" s="46" t="s">
        <v>4566</v>
      </c>
      <c r="D1269" s="46" t="s">
        <v>4567</v>
      </c>
      <c r="E1269" s="47" t="s">
        <v>9</v>
      </c>
      <c r="F1269" s="47" t="s">
        <v>4564</v>
      </c>
      <c r="G1269" s="47" t="s">
        <v>4565</v>
      </c>
      <c r="H1269" s="48" t="s">
        <v>4568</v>
      </c>
      <c r="I1269" s="47" t="s">
        <v>4565</v>
      </c>
      <c r="J1269" s="48" t="s">
        <v>257</v>
      </c>
      <c r="K1269" s="47" t="s">
        <v>253</v>
      </c>
      <c r="L1269" s="48" t="s">
        <v>2831</v>
      </c>
      <c r="M1269" s="48">
        <v>381483</v>
      </c>
      <c r="N1269" s="48">
        <v>671631</v>
      </c>
      <c r="O1269" s="64"/>
      <c r="P1269" s="64"/>
      <c r="Q1269" s="45">
        <f t="shared" si="38"/>
        <v>0</v>
      </c>
      <c r="R1269" s="66"/>
      <c r="S1269" s="4" t="str">
        <f t="shared" si="39"/>
        <v/>
      </c>
    </row>
    <row r="1270" spans="1:19" x14ac:dyDescent="0.25">
      <c r="A1270" s="42">
        <v>1256</v>
      </c>
      <c r="B1270" s="46">
        <v>9633242</v>
      </c>
      <c r="C1270" s="46" t="s">
        <v>4764</v>
      </c>
      <c r="D1270" s="46" t="s">
        <v>4765</v>
      </c>
      <c r="E1270" s="47" t="s">
        <v>9</v>
      </c>
      <c r="F1270" s="47" t="s">
        <v>4564</v>
      </c>
      <c r="G1270" s="47" t="s">
        <v>4762</v>
      </c>
      <c r="H1270" s="48" t="s">
        <v>4766</v>
      </c>
      <c r="I1270" s="47" t="s">
        <v>4763</v>
      </c>
      <c r="J1270" s="48" t="s">
        <v>73</v>
      </c>
      <c r="K1270" s="47" t="s">
        <v>1</v>
      </c>
      <c r="L1270" s="48" t="s">
        <v>4493</v>
      </c>
      <c r="M1270" s="48">
        <v>386137</v>
      </c>
      <c r="N1270" s="48">
        <v>673041</v>
      </c>
      <c r="O1270" s="64"/>
      <c r="P1270" s="64"/>
      <c r="Q1270" s="45">
        <f t="shared" si="38"/>
        <v>0</v>
      </c>
      <c r="R1270" s="66"/>
      <c r="S1270" s="4" t="str">
        <f t="shared" si="39"/>
        <v/>
      </c>
    </row>
    <row r="1271" spans="1:19" x14ac:dyDescent="0.25">
      <c r="A1271" s="46">
        <v>1257</v>
      </c>
      <c r="B1271" s="46">
        <v>88943755</v>
      </c>
      <c r="C1271" s="46"/>
      <c r="D1271" s="46">
        <v>52430</v>
      </c>
      <c r="E1271" s="47" t="s">
        <v>9</v>
      </c>
      <c r="F1271" s="47" t="s">
        <v>4564</v>
      </c>
      <c r="G1271" s="47" t="s">
        <v>3929</v>
      </c>
      <c r="H1271" s="48">
        <v>643229</v>
      </c>
      <c r="I1271" s="47" t="s">
        <v>9353</v>
      </c>
      <c r="J1271" s="48" t="s">
        <v>73</v>
      </c>
      <c r="K1271" s="47"/>
      <c r="L1271" s="48">
        <v>63</v>
      </c>
      <c r="M1271" s="48">
        <v>394244</v>
      </c>
      <c r="N1271" s="48">
        <v>683562</v>
      </c>
      <c r="O1271" s="64"/>
      <c r="P1271" s="64"/>
      <c r="Q1271" s="45">
        <f t="shared" si="38"/>
        <v>0</v>
      </c>
      <c r="R1271" s="66"/>
      <c r="S1271" s="4" t="str">
        <f t="shared" si="39"/>
        <v/>
      </c>
    </row>
    <row r="1272" spans="1:19" x14ac:dyDescent="0.25">
      <c r="A1272" s="46">
        <v>1258</v>
      </c>
      <c r="B1272" s="46">
        <v>3825566</v>
      </c>
      <c r="C1272" s="46" t="s">
        <v>8183</v>
      </c>
      <c r="D1272" s="46" t="s">
        <v>8184</v>
      </c>
      <c r="E1272" s="47" t="s">
        <v>9</v>
      </c>
      <c r="F1272" s="47" t="s">
        <v>4564</v>
      </c>
      <c r="G1272" s="47" t="s">
        <v>3929</v>
      </c>
      <c r="H1272" s="48" t="s">
        <v>8185</v>
      </c>
      <c r="I1272" s="47" t="s">
        <v>3929</v>
      </c>
      <c r="J1272" s="48" t="s">
        <v>257</v>
      </c>
      <c r="K1272" s="47" t="s">
        <v>253</v>
      </c>
      <c r="L1272" s="48">
        <v>7</v>
      </c>
      <c r="M1272" s="48">
        <v>391112</v>
      </c>
      <c r="N1272" s="48">
        <v>679858</v>
      </c>
      <c r="O1272" s="64"/>
      <c r="P1272" s="64"/>
      <c r="Q1272" s="45">
        <f t="shared" si="38"/>
        <v>0</v>
      </c>
      <c r="R1272" s="66"/>
      <c r="S1272" s="4" t="str">
        <f t="shared" si="39"/>
        <v/>
      </c>
    </row>
    <row r="1273" spans="1:19" x14ac:dyDescent="0.25">
      <c r="A1273" s="46">
        <v>1259</v>
      </c>
      <c r="B1273" s="46">
        <v>3825219</v>
      </c>
      <c r="C1273" s="46" t="s">
        <v>8187</v>
      </c>
      <c r="D1273" s="46" t="s">
        <v>8188</v>
      </c>
      <c r="E1273" s="47" t="s">
        <v>9</v>
      </c>
      <c r="F1273" s="47" t="s">
        <v>4564</v>
      </c>
      <c r="G1273" s="47" t="s">
        <v>3929</v>
      </c>
      <c r="H1273" s="48" t="s">
        <v>8185</v>
      </c>
      <c r="I1273" s="47" t="s">
        <v>3929</v>
      </c>
      <c r="J1273" s="48" t="s">
        <v>8189</v>
      </c>
      <c r="K1273" s="47" t="s">
        <v>8186</v>
      </c>
      <c r="L1273" s="48">
        <v>35</v>
      </c>
      <c r="M1273" s="48">
        <v>390356</v>
      </c>
      <c r="N1273" s="48">
        <v>679413</v>
      </c>
      <c r="O1273" s="64"/>
      <c r="P1273" s="64"/>
      <c r="Q1273" s="45">
        <f t="shared" si="38"/>
        <v>0</v>
      </c>
      <c r="R1273" s="66"/>
      <c r="S1273" s="4" t="str">
        <f t="shared" si="39"/>
        <v/>
      </c>
    </row>
    <row r="1274" spans="1:19" x14ac:dyDescent="0.25">
      <c r="A1274" s="46">
        <v>1260</v>
      </c>
      <c r="B1274" s="46">
        <v>14969387</v>
      </c>
      <c r="C1274" s="46"/>
      <c r="D1274" s="46">
        <v>268669</v>
      </c>
      <c r="E1274" s="47" t="s">
        <v>9</v>
      </c>
      <c r="F1274" s="47" t="s">
        <v>9364</v>
      </c>
      <c r="G1274" s="47" t="s">
        <v>9365</v>
      </c>
      <c r="H1274" s="48">
        <v>930851</v>
      </c>
      <c r="I1274" s="47" t="s">
        <v>9365</v>
      </c>
      <c r="J1274" s="48">
        <v>28022</v>
      </c>
      <c r="K1274" s="47" t="s">
        <v>9366</v>
      </c>
      <c r="L1274" s="48">
        <v>9</v>
      </c>
      <c r="M1274" s="48">
        <v>578148</v>
      </c>
      <c r="N1274" s="48">
        <v>561368</v>
      </c>
      <c r="O1274" s="64"/>
      <c r="P1274" s="64"/>
      <c r="Q1274" s="45">
        <f t="shared" si="38"/>
        <v>0</v>
      </c>
      <c r="R1274" s="66"/>
      <c r="S1274" s="4" t="str">
        <f t="shared" si="39"/>
        <v/>
      </c>
    </row>
    <row r="1275" spans="1:19" x14ac:dyDescent="0.25">
      <c r="A1275" s="42">
        <v>1261</v>
      </c>
      <c r="B1275" s="46">
        <v>61774150</v>
      </c>
      <c r="C1275" s="46"/>
      <c r="D1275" s="46" t="s">
        <v>9259</v>
      </c>
      <c r="E1275" s="47" t="s">
        <v>9</v>
      </c>
      <c r="F1275" s="47" t="s">
        <v>8318</v>
      </c>
      <c r="G1275" s="47" t="s">
        <v>9257</v>
      </c>
      <c r="H1275" s="48">
        <v>735061</v>
      </c>
      <c r="I1275" s="47" t="s">
        <v>9258</v>
      </c>
      <c r="J1275" s="48">
        <v>99999</v>
      </c>
      <c r="K1275" s="47"/>
      <c r="L1275" s="48" t="s">
        <v>1515</v>
      </c>
      <c r="M1275" s="48">
        <v>460231</v>
      </c>
      <c r="N1275" s="48">
        <v>595101</v>
      </c>
      <c r="O1275" s="64"/>
      <c r="P1275" s="64"/>
      <c r="Q1275" s="45">
        <f t="shared" si="38"/>
        <v>0</v>
      </c>
      <c r="R1275" s="66"/>
      <c r="S1275" s="4" t="str">
        <f t="shared" si="39"/>
        <v/>
      </c>
    </row>
    <row r="1276" spans="1:19" x14ac:dyDescent="0.25">
      <c r="A1276" s="46">
        <v>1262</v>
      </c>
      <c r="B1276" s="46">
        <v>3843926</v>
      </c>
      <c r="C1276" s="46" t="s">
        <v>8326</v>
      </c>
      <c r="D1276" s="46" t="s">
        <v>8327</v>
      </c>
      <c r="E1276" s="47" t="s">
        <v>9</v>
      </c>
      <c r="F1276" s="47" t="s">
        <v>8318</v>
      </c>
      <c r="G1276" s="47" t="s">
        <v>8319</v>
      </c>
      <c r="H1276" s="48" t="s">
        <v>8324</v>
      </c>
      <c r="I1276" s="47" t="s">
        <v>8319</v>
      </c>
      <c r="J1276" s="48" t="s">
        <v>6359</v>
      </c>
      <c r="K1276" s="47" t="s">
        <v>6355</v>
      </c>
      <c r="L1276" s="48">
        <v>35</v>
      </c>
      <c r="M1276" s="48">
        <v>466631</v>
      </c>
      <c r="N1276" s="48">
        <v>598651</v>
      </c>
      <c r="O1276" s="64"/>
      <c r="P1276" s="64"/>
      <c r="Q1276" s="45">
        <f t="shared" si="38"/>
        <v>0</v>
      </c>
      <c r="R1276" s="66"/>
      <c r="S1276" s="4" t="str">
        <f t="shared" si="39"/>
        <v/>
      </c>
    </row>
    <row r="1277" spans="1:19" x14ac:dyDescent="0.25">
      <c r="A1277" s="46">
        <v>1263</v>
      </c>
      <c r="B1277" s="46">
        <v>3840633</v>
      </c>
      <c r="C1277" s="46" t="s">
        <v>8322</v>
      </c>
      <c r="D1277" s="46" t="s">
        <v>8323</v>
      </c>
      <c r="E1277" s="47" t="s">
        <v>9</v>
      </c>
      <c r="F1277" s="47" t="s">
        <v>8318</v>
      </c>
      <c r="G1277" s="47" t="s">
        <v>8319</v>
      </c>
      <c r="H1277" s="48" t="s">
        <v>8324</v>
      </c>
      <c r="I1277" s="47" t="s">
        <v>8319</v>
      </c>
      <c r="J1277" s="48" t="s">
        <v>8325</v>
      </c>
      <c r="K1277" s="47" t="s">
        <v>8320</v>
      </c>
      <c r="L1277" s="48" t="s">
        <v>8321</v>
      </c>
      <c r="M1277" s="48">
        <v>466246</v>
      </c>
      <c r="N1277" s="48">
        <v>598092</v>
      </c>
      <c r="O1277" s="64"/>
      <c r="P1277" s="64"/>
      <c r="Q1277" s="45">
        <f t="shared" si="38"/>
        <v>0</v>
      </c>
      <c r="R1277" s="66"/>
      <c r="S1277" s="4" t="str">
        <f t="shared" si="39"/>
        <v/>
      </c>
    </row>
    <row r="1278" spans="1:19" x14ac:dyDescent="0.25">
      <c r="A1278" s="46">
        <v>1264</v>
      </c>
      <c r="B1278" s="46">
        <v>50439628</v>
      </c>
      <c r="C1278" s="46"/>
      <c r="D1278" s="46">
        <v>115647</v>
      </c>
      <c r="E1278" s="47" t="s">
        <v>754</v>
      </c>
      <c r="F1278" s="47" t="s">
        <v>2669</v>
      </c>
      <c r="G1278" s="47" t="s">
        <v>9291</v>
      </c>
      <c r="H1278" s="48">
        <v>965252</v>
      </c>
      <c r="I1278" s="47" t="s">
        <v>9291</v>
      </c>
      <c r="J1278" s="48">
        <v>7123</v>
      </c>
      <c r="K1278" s="47" t="s">
        <v>648</v>
      </c>
      <c r="L1278" s="48">
        <v>9</v>
      </c>
      <c r="M1278" s="48">
        <v>333281.02</v>
      </c>
      <c r="N1278" s="48">
        <v>392191.99</v>
      </c>
      <c r="O1278" s="64"/>
      <c r="P1278" s="64"/>
      <c r="Q1278" s="45">
        <f t="shared" si="38"/>
        <v>0</v>
      </c>
      <c r="R1278" s="66"/>
      <c r="S1278" s="4" t="str">
        <f t="shared" si="39"/>
        <v/>
      </c>
    </row>
    <row r="1279" spans="1:19" x14ac:dyDescent="0.25">
      <c r="A1279" s="46">
        <v>1265</v>
      </c>
      <c r="B1279" s="46">
        <v>4034495</v>
      </c>
      <c r="C1279" s="46" t="s">
        <v>2869</v>
      </c>
      <c r="D1279" s="46" t="s">
        <v>2870</v>
      </c>
      <c r="E1279" s="47" t="s">
        <v>754</v>
      </c>
      <c r="F1279" s="47" t="s">
        <v>2669</v>
      </c>
      <c r="G1279" s="47" t="s">
        <v>2852</v>
      </c>
      <c r="H1279" s="48" t="s">
        <v>2871</v>
      </c>
      <c r="I1279" s="47" t="s">
        <v>2868</v>
      </c>
      <c r="J1279" s="48" t="s">
        <v>73</v>
      </c>
      <c r="K1279" s="47" t="s">
        <v>1</v>
      </c>
      <c r="L1279" s="48">
        <v>32</v>
      </c>
      <c r="M1279" s="48">
        <v>310107</v>
      </c>
      <c r="N1279" s="48">
        <v>390662</v>
      </c>
      <c r="O1279" s="64"/>
      <c r="P1279" s="64"/>
      <c r="Q1279" s="45">
        <f t="shared" si="38"/>
        <v>0</v>
      </c>
      <c r="R1279" s="66"/>
      <c r="S1279" s="4" t="str">
        <f t="shared" si="39"/>
        <v/>
      </c>
    </row>
    <row r="1280" spans="1:19" x14ac:dyDescent="0.25">
      <c r="A1280" s="42">
        <v>1266</v>
      </c>
      <c r="B1280" s="46">
        <v>4034103</v>
      </c>
      <c r="C1280" s="46" t="s">
        <v>2861</v>
      </c>
      <c r="D1280" s="46" t="s">
        <v>2862</v>
      </c>
      <c r="E1280" s="47" t="s">
        <v>754</v>
      </c>
      <c r="F1280" s="47" t="s">
        <v>2669</v>
      </c>
      <c r="G1280" s="47" t="s">
        <v>2852</v>
      </c>
      <c r="H1280" s="48" t="s">
        <v>2863</v>
      </c>
      <c r="I1280" s="47" t="s">
        <v>1397</v>
      </c>
      <c r="J1280" s="48" t="s">
        <v>73</v>
      </c>
      <c r="K1280" s="47" t="s">
        <v>1</v>
      </c>
      <c r="L1280" s="48">
        <v>63</v>
      </c>
      <c r="M1280" s="48">
        <v>311581</v>
      </c>
      <c r="N1280" s="48">
        <v>380327</v>
      </c>
      <c r="O1280" s="64"/>
      <c r="P1280" s="64"/>
      <c r="Q1280" s="45">
        <f t="shared" si="38"/>
        <v>0</v>
      </c>
      <c r="R1280" s="66"/>
      <c r="S1280" s="4" t="str">
        <f t="shared" si="39"/>
        <v/>
      </c>
    </row>
    <row r="1281" spans="1:19" x14ac:dyDescent="0.25">
      <c r="A1281" s="46">
        <v>1267</v>
      </c>
      <c r="B1281" s="46">
        <v>4034355</v>
      </c>
      <c r="C1281" s="46" t="s">
        <v>2865</v>
      </c>
      <c r="D1281" s="46" t="s">
        <v>2866</v>
      </c>
      <c r="E1281" s="47" t="s">
        <v>754</v>
      </c>
      <c r="F1281" s="47" t="s">
        <v>2669</v>
      </c>
      <c r="G1281" s="47" t="s">
        <v>2852</v>
      </c>
      <c r="H1281" s="48" t="s">
        <v>2867</v>
      </c>
      <c r="I1281" s="47" t="s">
        <v>2864</v>
      </c>
      <c r="J1281" s="48" t="s">
        <v>73</v>
      </c>
      <c r="K1281" s="47" t="s">
        <v>1</v>
      </c>
      <c r="L1281" s="48">
        <v>105</v>
      </c>
      <c r="M1281" s="48">
        <v>321968</v>
      </c>
      <c r="N1281" s="48">
        <v>383008</v>
      </c>
      <c r="O1281" s="64"/>
      <c r="P1281" s="64"/>
      <c r="Q1281" s="45">
        <f t="shared" si="38"/>
        <v>0</v>
      </c>
      <c r="R1281" s="66"/>
      <c r="S1281" s="4" t="str">
        <f t="shared" si="39"/>
        <v/>
      </c>
    </row>
    <row r="1282" spans="1:19" x14ac:dyDescent="0.25">
      <c r="A1282" s="46">
        <v>1268</v>
      </c>
      <c r="B1282" s="46">
        <v>4033731</v>
      </c>
      <c r="C1282" s="46" t="s">
        <v>2858</v>
      </c>
      <c r="D1282" s="46" t="s">
        <v>2859</v>
      </c>
      <c r="E1282" s="47" t="s">
        <v>754</v>
      </c>
      <c r="F1282" s="47" t="s">
        <v>2669</v>
      </c>
      <c r="G1282" s="47" t="s">
        <v>2852</v>
      </c>
      <c r="H1282" s="48" t="s">
        <v>2860</v>
      </c>
      <c r="I1282" s="47" t="s">
        <v>2857</v>
      </c>
      <c r="J1282" s="48" t="s">
        <v>73</v>
      </c>
      <c r="K1282" s="47" t="s">
        <v>1</v>
      </c>
      <c r="L1282" s="48">
        <v>119</v>
      </c>
      <c r="M1282" s="48">
        <v>318652</v>
      </c>
      <c r="N1282" s="48">
        <v>379388</v>
      </c>
      <c r="O1282" s="64"/>
      <c r="P1282" s="64"/>
      <c r="Q1282" s="45">
        <f t="shared" si="38"/>
        <v>0</v>
      </c>
      <c r="R1282" s="66"/>
      <c r="S1282" s="4" t="str">
        <f t="shared" si="39"/>
        <v/>
      </c>
    </row>
    <row r="1283" spans="1:19" x14ac:dyDescent="0.25">
      <c r="A1283" s="46">
        <v>1269</v>
      </c>
      <c r="B1283" s="46">
        <v>4034698</v>
      </c>
      <c r="C1283" s="46" t="s">
        <v>2873</v>
      </c>
      <c r="D1283" s="46" t="s">
        <v>2874</v>
      </c>
      <c r="E1283" s="47" t="s">
        <v>754</v>
      </c>
      <c r="F1283" s="47" t="s">
        <v>2669</v>
      </c>
      <c r="G1283" s="47" t="s">
        <v>2852</v>
      </c>
      <c r="H1283" s="48" t="s">
        <v>2875</v>
      </c>
      <c r="I1283" s="47" t="s">
        <v>2872</v>
      </c>
      <c r="J1283" s="48" t="s">
        <v>73</v>
      </c>
      <c r="K1283" s="47" t="s">
        <v>1</v>
      </c>
      <c r="L1283" s="48">
        <v>79</v>
      </c>
      <c r="M1283" s="48">
        <v>319259</v>
      </c>
      <c r="N1283" s="48">
        <v>389604</v>
      </c>
      <c r="O1283" s="64"/>
      <c r="P1283" s="64"/>
      <c r="Q1283" s="45">
        <f t="shared" si="38"/>
        <v>0</v>
      </c>
      <c r="R1283" s="66"/>
      <c r="S1283" s="4" t="str">
        <f t="shared" si="39"/>
        <v/>
      </c>
    </row>
    <row r="1284" spans="1:19" x14ac:dyDescent="0.25">
      <c r="A1284" s="46">
        <v>1270</v>
      </c>
      <c r="B1284" s="46">
        <v>4033430</v>
      </c>
      <c r="C1284" s="46" t="s">
        <v>2854</v>
      </c>
      <c r="D1284" s="46" t="s">
        <v>2855</v>
      </c>
      <c r="E1284" s="47" t="s">
        <v>754</v>
      </c>
      <c r="F1284" s="47" t="s">
        <v>2669</v>
      </c>
      <c r="G1284" s="47" t="s">
        <v>2852</v>
      </c>
      <c r="H1284" s="48" t="s">
        <v>2856</v>
      </c>
      <c r="I1284" s="47" t="s">
        <v>2853</v>
      </c>
      <c r="J1284" s="48" t="s">
        <v>73</v>
      </c>
      <c r="K1284" s="47" t="s">
        <v>1</v>
      </c>
      <c r="L1284" s="48">
        <v>78</v>
      </c>
      <c r="M1284" s="48">
        <v>315007</v>
      </c>
      <c r="N1284" s="48">
        <v>378641</v>
      </c>
      <c r="O1284" s="64"/>
      <c r="P1284" s="64"/>
      <c r="Q1284" s="45">
        <f t="shared" si="38"/>
        <v>0</v>
      </c>
      <c r="R1284" s="66"/>
      <c r="S1284" s="4" t="str">
        <f t="shared" si="39"/>
        <v/>
      </c>
    </row>
    <row r="1285" spans="1:19" x14ac:dyDescent="0.25">
      <c r="A1285" s="42">
        <v>1271</v>
      </c>
      <c r="B1285" s="46">
        <v>76975722</v>
      </c>
      <c r="C1285" s="46"/>
      <c r="D1285" s="46">
        <v>8231</v>
      </c>
      <c r="E1285" s="47" t="s">
        <v>754</v>
      </c>
      <c r="F1285" s="47" t="s">
        <v>2669</v>
      </c>
      <c r="G1285" s="47" t="s">
        <v>2852</v>
      </c>
      <c r="H1285" s="48">
        <v>965401</v>
      </c>
      <c r="I1285" s="47" t="s">
        <v>2852</v>
      </c>
      <c r="J1285" s="48">
        <v>9796</v>
      </c>
      <c r="K1285" s="47" t="s">
        <v>1866</v>
      </c>
      <c r="L1285" s="48" t="s">
        <v>9325</v>
      </c>
      <c r="M1285" s="48">
        <v>314579</v>
      </c>
      <c r="N1285" s="48">
        <v>386874</v>
      </c>
      <c r="O1285" s="64"/>
      <c r="P1285" s="64"/>
      <c r="Q1285" s="45">
        <f t="shared" si="38"/>
        <v>0</v>
      </c>
      <c r="R1285" s="66"/>
      <c r="S1285" s="4" t="str">
        <f t="shared" si="39"/>
        <v/>
      </c>
    </row>
    <row r="1286" spans="1:19" x14ac:dyDescent="0.25">
      <c r="A1286" s="46">
        <v>1272</v>
      </c>
      <c r="B1286" s="46">
        <v>4032386</v>
      </c>
      <c r="C1286" s="46" t="s">
        <v>7653</v>
      </c>
      <c r="D1286" s="46" t="s">
        <v>7654</v>
      </c>
      <c r="E1286" s="47" t="s">
        <v>754</v>
      </c>
      <c r="F1286" s="47" t="s">
        <v>2669</v>
      </c>
      <c r="G1286" s="47" t="s">
        <v>2852</v>
      </c>
      <c r="H1286" s="48" t="s">
        <v>7655</v>
      </c>
      <c r="I1286" s="47" t="s">
        <v>2852</v>
      </c>
      <c r="J1286" s="48" t="s">
        <v>1870</v>
      </c>
      <c r="K1286" s="47" t="s">
        <v>1866</v>
      </c>
      <c r="L1286" s="48">
        <v>20</v>
      </c>
      <c r="M1286" s="48">
        <v>315009</v>
      </c>
      <c r="N1286" s="48">
        <v>386326</v>
      </c>
      <c r="O1286" s="64"/>
      <c r="P1286" s="64"/>
      <c r="Q1286" s="45">
        <f t="shared" si="38"/>
        <v>0</v>
      </c>
      <c r="R1286" s="66"/>
      <c r="S1286" s="4" t="str">
        <f t="shared" si="39"/>
        <v/>
      </c>
    </row>
    <row r="1287" spans="1:19" x14ac:dyDescent="0.25">
      <c r="A1287" s="46">
        <v>1273</v>
      </c>
      <c r="B1287" s="46">
        <v>4032992</v>
      </c>
      <c r="C1287" s="46" t="s">
        <v>7657</v>
      </c>
      <c r="D1287" s="46" t="s">
        <v>7658</v>
      </c>
      <c r="E1287" s="47" t="s">
        <v>754</v>
      </c>
      <c r="F1287" s="47" t="s">
        <v>2669</v>
      </c>
      <c r="G1287" s="47" t="s">
        <v>2852</v>
      </c>
      <c r="H1287" s="48" t="s">
        <v>7655</v>
      </c>
      <c r="I1287" s="47" t="s">
        <v>2852</v>
      </c>
      <c r="J1287" s="48" t="s">
        <v>7659</v>
      </c>
      <c r="K1287" s="47" t="s">
        <v>7656</v>
      </c>
      <c r="L1287" s="48">
        <v>2</v>
      </c>
      <c r="M1287" s="48">
        <v>315305</v>
      </c>
      <c r="N1287" s="48">
        <v>385879</v>
      </c>
      <c r="O1287" s="64"/>
      <c r="P1287" s="64"/>
      <c r="Q1287" s="45">
        <f t="shared" si="38"/>
        <v>0</v>
      </c>
      <c r="R1287" s="66"/>
      <c r="S1287" s="4" t="str">
        <f t="shared" si="39"/>
        <v/>
      </c>
    </row>
    <row r="1288" spans="1:19" x14ac:dyDescent="0.25">
      <c r="A1288" s="46">
        <v>1274</v>
      </c>
      <c r="B1288" s="46">
        <v>4032369</v>
      </c>
      <c r="C1288" s="46" t="s">
        <v>7660</v>
      </c>
      <c r="D1288" s="46" t="s">
        <v>7661</v>
      </c>
      <c r="E1288" s="47" t="s">
        <v>754</v>
      </c>
      <c r="F1288" s="47" t="s">
        <v>2669</v>
      </c>
      <c r="G1288" s="47" t="s">
        <v>2852</v>
      </c>
      <c r="H1288" s="48" t="s">
        <v>7655</v>
      </c>
      <c r="I1288" s="47" t="s">
        <v>2852</v>
      </c>
      <c r="J1288" s="48" t="s">
        <v>3298</v>
      </c>
      <c r="K1288" s="47" t="s">
        <v>3294</v>
      </c>
      <c r="L1288" s="48">
        <v>29</v>
      </c>
      <c r="M1288" s="48">
        <v>315160</v>
      </c>
      <c r="N1288" s="48">
        <v>386100</v>
      </c>
      <c r="O1288" s="64"/>
      <c r="P1288" s="64"/>
      <c r="Q1288" s="45">
        <f t="shared" si="38"/>
        <v>0</v>
      </c>
      <c r="R1288" s="66"/>
      <c r="S1288" s="4" t="str">
        <f t="shared" si="39"/>
        <v/>
      </c>
    </row>
    <row r="1289" spans="1:19" x14ac:dyDescent="0.25">
      <c r="A1289" s="46">
        <v>1275</v>
      </c>
      <c r="B1289" s="46">
        <v>4040914</v>
      </c>
      <c r="C1289" s="46" t="s">
        <v>3023</v>
      </c>
      <c r="D1289" s="46" t="s">
        <v>3024</v>
      </c>
      <c r="E1289" s="47" t="s">
        <v>754</v>
      </c>
      <c r="F1289" s="47" t="s">
        <v>2669</v>
      </c>
      <c r="G1289" s="47" t="s">
        <v>3000</v>
      </c>
      <c r="H1289" s="48" t="s">
        <v>3025</v>
      </c>
      <c r="I1289" s="47" t="s">
        <v>3022</v>
      </c>
      <c r="J1289" s="48" t="s">
        <v>73</v>
      </c>
      <c r="K1289" s="47" t="s">
        <v>1</v>
      </c>
      <c r="L1289" s="48">
        <v>18</v>
      </c>
      <c r="M1289" s="48">
        <v>337349</v>
      </c>
      <c r="N1289" s="48">
        <v>393278</v>
      </c>
      <c r="O1289" s="64"/>
      <c r="P1289" s="64"/>
      <c r="Q1289" s="45">
        <f t="shared" si="38"/>
        <v>0</v>
      </c>
      <c r="R1289" s="66"/>
      <c r="S1289" s="4" t="str">
        <f t="shared" si="39"/>
        <v/>
      </c>
    </row>
    <row r="1290" spans="1:19" x14ac:dyDescent="0.25">
      <c r="A1290" s="42">
        <v>1276</v>
      </c>
      <c r="B1290" s="46">
        <v>4040005</v>
      </c>
      <c r="C1290" s="46" t="s">
        <v>3010</v>
      </c>
      <c r="D1290" s="46" t="s">
        <v>3011</v>
      </c>
      <c r="E1290" s="47" t="s">
        <v>754</v>
      </c>
      <c r="F1290" s="47" t="s">
        <v>2669</v>
      </c>
      <c r="G1290" s="47" t="s">
        <v>3000</v>
      </c>
      <c r="H1290" s="48" t="s">
        <v>3012</v>
      </c>
      <c r="I1290" s="47" t="s">
        <v>3009</v>
      </c>
      <c r="J1290" s="48" t="s">
        <v>73</v>
      </c>
      <c r="K1290" s="47" t="s">
        <v>1</v>
      </c>
      <c r="L1290" s="48">
        <v>31</v>
      </c>
      <c r="M1290" s="48">
        <v>334931</v>
      </c>
      <c r="N1290" s="48">
        <v>395189</v>
      </c>
      <c r="O1290" s="64"/>
      <c r="P1290" s="64"/>
      <c r="Q1290" s="45">
        <f t="shared" si="38"/>
        <v>0</v>
      </c>
      <c r="R1290" s="66"/>
      <c r="S1290" s="4" t="str">
        <f t="shared" si="39"/>
        <v/>
      </c>
    </row>
    <row r="1291" spans="1:19" x14ac:dyDescent="0.25">
      <c r="A1291" s="46">
        <v>1277</v>
      </c>
      <c r="B1291" s="46">
        <v>4039488</v>
      </c>
      <c r="C1291" s="46" t="s">
        <v>3002</v>
      </c>
      <c r="D1291" s="46" t="s">
        <v>3003</v>
      </c>
      <c r="E1291" s="47" t="s">
        <v>754</v>
      </c>
      <c r="F1291" s="47" t="s">
        <v>2669</v>
      </c>
      <c r="G1291" s="47" t="s">
        <v>3000</v>
      </c>
      <c r="H1291" s="48" t="s">
        <v>3004</v>
      </c>
      <c r="I1291" s="47" t="s">
        <v>3001</v>
      </c>
      <c r="J1291" s="48" t="s">
        <v>73</v>
      </c>
      <c r="K1291" s="47" t="s">
        <v>1</v>
      </c>
      <c r="L1291" s="48">
        <v>31</v>
      </c>
      <c r="M1291" s="48">
        <v>335501</v>
      </c>
      <c r="N1291" s="48">
        <v>398875</v>
      </c>
      <c r="O1291" s="64"/>
      <c r="P1291" s="64"/>
      <c r="Q1291" s="45">
        <f t="shared" si="38"/>
        <v>0</v>
      </c>
      <c r="R1291" s="66"/>
      <c r="S1291" s="4" t="str">
        <f t="shared" si="39"/>
        <v/>
      </c>
    </row>
    <row r="1292" spans="1:19" x14ac:dyDescent="0.25">
      <c r="A1292" s="46">
        <v>1278</v>
      </c>
      <c r="B1292" s="46">
        <v>4039533</v>
      </c>
      <c r="C1292" s="46" t="s">
        <v>3006</v>
      </c>
      <c r="D1292" s="46" t="s">
        <v>3007</v>
      </c>
      <c r="E1292" s="47" t="s">
        <v>754</v>
      </c>
      <c r="F1292" s="47" t="s">
        <v>2669</v>
      </c>
      <c r="G1292" s="47" t="s">
        <v>3000</v>
      </c>
      <c r="H1292" s="48" t="s">
        <v>3008</v>
      </c>
      <c r="I1292" s="47" t="s">
        <v>3005</v>
      </c>
      <c r="J1292" s="48" t="s">
        <v>73</v>
      </c>
      <c r="K1292" s="47" t="s">
        <v>1</v>
      </c>
      <c r="L1292" s="48">
        <v>35</v>
      </c>
      <c r="M1292" s="48">
        <v>343125</v>
      </c>
      <c r="N1292" s="48">
        <v>392424</v>
      </c>
      <c r="O1292" s="64"/>
      <c r="P1292" s="64"/>
      <c r="Q1292" s="45">
        <f t="shared" si="38"/>
        <v>0</v>
      </c>
      <c r="R1292" s="66"/>
      <c r="S1292" s="4" t="str">
        <f t="shared" si="39"/>
        <v/>
      </c>
    </row>
    <row r="1293" spans="1:19" x14ac:dyDescent="0.25">
      <c r="A1293" s="46">
        <v>1279</v>
      </c>
      <c r="B1293" s="46">
        <v>4040711</v>
      </c>
      <c r="C1293" s="46" t="s">
        <v>3018</v>
      </c>
      <c r="D1293" s="46" t="s">
        <v>3019</v>
      </c>
      <c r="E1293" s="47" t="s">
        <v>754</v>
      </c>
      <c r="F1293" s="47" t="s">
        <v>2669</v>
      </c>
      <c r="G1293" s="47" t="s">
        <v>3000</v>
      </c>
      <c r="H1293" s="48" t="s">
        <v>3020</v>
      </c>
      <c r="I1293" s="47" t="s">
        <v>3016</v>
      </c>
      <c r="J1293" s="48" t="s">
        <v>3021</v>
      </c>
      <c r="K1293" s="47" t="s">
        <v>3017</v>
      </c>
      <c r="L1293" s="48">
        <v>4</v>
      </c>
      <c r="M1293" s="48">
        <v>342470</v>
      </c>
      <c r="N1293" s="48">
        <v>404118</v>
      </c>
      <c r="O1293" s="64"/>
      <c r="P1293" s="64"/>
      <c r="Q1293" s="45">
        <f t="shared" si="38"/>
        <v>0</v>
      </c>
      <c r="R1293" s="66"/>
      <c r="S1293" s="4" t="str">
        <f t="shared" si="39"/>
        <v/>
      </c>
    </row>
    <row r="1294" spans="1:19" x14ac:dyDescent="0.25">
      <c r="A1294" s="46">
        <v>1280</v>
      </c>
      <c r="B1294" s="46">
        <v>4040565</v>
      </c>
      <c r="C1294" s="46" t="s">
        <v>3013</v>
      </c>
      <c r="D1294" s="46" t="s">
        <v>3014</v>
      </c>
      <c r="E1294" s="47" t="s">
        <v>754</v>
      </c>
      <c r="F1294" s="47" t="s">
        <v>2669</v>
      </c>
      <c r="G1294" s="47" t="s">
        <v>3000</v>
      </c>
      <c r="H1294" s="48" t="s">
        <v>3015</v>
      </c>
      <c r="I1294" s="47" t="s">
        <v>3000</v>
      </c>
      <c r="J1294" s="48" t="s">
        <v>197</v>
      </c>
      <c r="K1294" s="47" t="s">
        <v>26</v>
      </c>
      <c r="L1294" s="48">
        <v>2</v>
      </c>
      <c r="M1294" s="48">
        <v>339848</v>
      </c>
      <c r="N1294" s="48">
        <v>395956</v>
      </c>
      <c r="O1294" s="64"/>
      <c r="P1294" s="64"/>
      <c r="Q1294" s="45">
        <f t="shared" si="38"/>
        <v>0</v>
      </c>
      <c r="R1294" s="66"/>
      <c r="S1294" s="4" t="str">
        <f t="shared" si="39"/>
        <v/>
      </c>
    </row>
    <row r="1295" spans="1:19" x14ac:dyDescent="0.25">
      <c r="A1295" s="42">
        <v>1281</v>
      </c>
      <c r="B1295" s="46">
        <v>7954479</v>
      </c>
      <c r="C1295" s="46" t="s">
        <v>3119</v>
      </c>
      <c r="D1295" s="46" t="s">
        <v>3120</v>
      </c>
      <c r="E1295" s="47" t="s">
        <v>754</v>
      </c>
      <c r="F1295" s="47" t="s">
        <v>2669</v>
      </c>
      <c r="G1295" s="47" t="s">
        <v>3110</v>
      </c>
      <c r="H1295" s="48" t="s">
        <v>3121</v>
      </c>
      <c r="I1295" s="47" t="s">
        <v>3110</v>
      </c>
      <c r="J1295" s="48" t="s">
        <v>73</v>
      </c>
      <c r="K1295" s="47" t="s">
        <v>1</v>
      </c>
      <c r="L1295" s="48">
        <v>94</v>
      </c>
      <c r="M1295" s="48">
        <v>325663</v>
      </c>
      <c r="N1295" s="48">
        <v>393447</v>
      </c>
      <c r="O1295" s="64"/>
      <c r="P1295" s="64"/>
      <c r="Q1295" s="45">
        <f t="shared" ref="Q1295:Q1358" si="40">ROUND((O1295+12*P1295)*1.23,2)</f>
        <v>0</v>
      </c>
      <c r="R1295" s="66"/>
      <c r="S1295" s="4" t="str">
        <f t="shared" ref="S1295:S1358" si="41">IF((COUNTBLANK(O1295:P1295)+COUNTBLANK(R1295))=3,"",IF((COUNTBLANK(O1295:P1295)+COUNTBLANK(R1295))&lt;&gt;0," Błąd: nie wszystkie wartości wypełnione.","")&amp;IF(P1295&gt;200," Błąd: abonament przekracza 200 zł.",""))</f>
        <v/>
      </c>
    </row>
    <row r="1296" spans="1:19" x14ac:dyDescent="0.25">
      <c r="A1296" s="46">
        <v>1282</v>
      </c>
      <c r="B1296" s="46">
        <v>4043229</v>
      </c>
      <c r="C1296" s="46" t="s">
        <v>3124</v>
      </c>
      <c r="D1296" s="46" t="s">
        <v>3125</v>
      </c>
      <c r="E1296" s="47" t="s">
        <v>754</v>
      </c>
      <c r="F1296" s="47" t="s">
        <v>2669</v>
      </c>
      <c r="G1296" s="47" t="s">
        <v>3110</v>
      </c>
      <c r="H1296" s="48" t="s">
        <v>3126</v>
      </c>
      <c r="I1296" s="47" t="s">
        <v>3122</v>
      </c>
      <c r="J1296" s="48" t="s">
        <v>73</v>
      </c>
      <c r="K1296" s="47" t="s">
        <v>1</v>
      </c>
      <c r="L1296" s="48" t="s">
        <v>3123</v>
      </c>
      <c r="M1296" s="48">
        <v>326432</v>
      </c>
      <c r="N1296" s="48">
        <v>386753</v>
      </c>
      <c r="O1296" s="64"/>
      <c r="P1296" s="64"/>
      <c r="Q1296" s="45">
        <f t="shared" si="40"/>
        <v>0</v>
      </c>
      <c r="R1296" s="66"/>
      <c r="S1296" s="4" t="str">
        <f t="shared" si="41"/>
        <v/>
      </c>
    </row>
    <row r="1297" spans="1:19" x14ac:dyDescent="0.25">
      <c r="A1297" s="46">
        <v>1283</v>
      </c>
      <c r="B1297" s="46">
        <v>4042347</v>
      </c>
      <c r="C1297" s="46" t="s">
        <v>3112</v>
      </c>
      <c r="D1297" s="46" t="s">
        <v>3113</v>
      </c>
      <c r="E1297" s="47" t="s">
        <v>754</v>
      </c>
      <c r="F1297" s="47" t="s">
        <v>2669</v>
      </c>
      <c r="G1297" s="47" t="s">
        <v>3110</v>
      </c>
      <c r="H1297" s="48" t="s">
        <v>3114</v>
      </c>
      <c r="I1297" s="47" t="s">
        <v>3111</v>
      </c>
      <c r="J1297" s="48" t="s">
        <v>73</v>
      </c>
      <c r="K1297" s="47" t="s">
        <v>1</v>
      </c>
      <c r="L1297" s="48">
        <v>15</v>
      </c>
      <c r="M1297" s="48">
        <v>323366</v>
      </c>
      <c r="N1297" s="48">
        <v>390186</v>
      </c>
      <c r="O1297" s="64"/>
      <c r="P1297" s="64"/>
      <c r="Q1297" s="45">
        <f t="shared" si="40"/>
        <v>0</v>
      </c>
      <c r="R1297" s="66"/>
      <c r="S1297" s="4" t="str">
        <f t="shared" si="41"/>
        <v/>
      </c>
    </row>
    <row r="1298" spans="1:19" x14ac:dyDescent="0.25">
      <c r="A1298" s="46">
        <v>1284</v>
      </c>
      <c r="B1298" s="46">
        <v>4042656</v>
      </c>
      <c r="C1298" s="46" t="s">
        <v>3116</v>
      </c>
      <c r="D1298" s="46" t="s">
        <v>3117</v>
      </c>
      <c r="E1298" s="47" t="s">
        <v>754</v>
      </c>
      <c r="F1298" s="47" t="s">
        <v>2669</v>
      </c>
      <c r="G1298" s="47" t="s">
        <v>3110</v>
      </c>
      <c r="H1298" s="48" t="s">
        <v>3118</v>
      </c>
      <c r="I1298" s="47" t="s">
        <v>3115</v>
      </c>
      <c r="J1298" s="48" t="s">
        <v>73</v>
      </c>
      <c r="K1298" s="47" t="s">
        <v>1</v>
      </c>
      <c r="L1298" s="48">
        <v>125</v>
      </c>
      <c r="M1298" s="48">
        <v>320682</v>
      </c>
      <c r="N1298" s="48">
        <v>394945</v>
      </c>
      <c r="O1298" s="64"/>
      <c r="P1298" s="64"/>
      <c r="Q1298" s="45">
        <f t="shared" si="40"/>
        <v>0</v>
      </c>
      <c r="R1298" s="66"/>
      <c r="S1298" s="4" t="str">
        <f t="shared" si="41"/>
        <v/>
      </c>
    </row>
    <row r="1299" spans="1:19" x14ac:dyDescent="0.25">
      <c r="A1299" s="46">
        <v>1285</v>
      </c>
      <c r="B1299" s="46">
        <v>4030383</v>
      </c>
      <c r="C1299" s="46" t="s">
        <v>2676</v>
      </c>
      <c r="D1299" s="46" t="s">
        <v>2677</v>
      </c>
      <c r="E1299" s="47" t="s">
        <v>754</v>
      </c>
      <c r="F1299" s="47" t="s">
        <v>2669</v>
      </c>
      <c r="G1299" s="47" t="s">
        <v>2670</v>
      </c>
      <c r="H1299" s="48" t="s">
        <v>2678</v>
      </c>
      <c r="I1299" s="47" t="s">
        <v>2675</v>
      </c>
      <c r="J1299" s="48" t="s">
        <v>73</v>
      </c>
      <c r="K1299" s="47" t="s">
        <v>1</v>
      </c>
      <c r="L1299" s="48">
        <v>88</v>
      </c>
      <c r="M1299" s="48">
        <v>330866</v>
      </c>
      <c r="N1299" s="48">
        <v>383543</v>
      </c>
      <c r="O1299" s="64"/>
      <c r="P1299" s="64"/>
      <c r="Q1299" s="45">
        <f t="shared" si="40"/>
        <v>0</v>
      </c>
      <c r="R1299" s="66"/>
      <c r="S1299" s="4" t="str">
        <f t="shared" si="41"/>
        <v/>
      </c>
    </row>
    <row r="1300" spans="1:19" x14ac:dyDescent="0.25">
      <c r="A1300" s="42">
        <v>1286</v>
      </c>
      <c r="B1300" s="46">
        <v>4030268</v>
      </c>
      <c r="C1300" s="46" t="s">
        <v>2672</v>
      </c>
      <c r="D1300" s="46" t="s">
        <v>2673</v>
      </c>
      <c r="E1300" s="47" t="s">
        <v>754</v>
      </c>
      <c r="F1300" s="47" t="s">
        <v>2669</v>
      </c>
      <c r="G1300" s="47" t="s">
        <v>2670</v>
      </c>
      <c r="H1300" s="48" t="s">
        <v>2674</v>
      </c>
      <c r="I1300" s="47" t="s">
        <v>2671</v>
      </c>
      <c r="J1300" s="48" t="s">
        <v>73</v>
      </c>
      <c r="K1300" s="47" t="s">
        <v>1</v>
      </c>
      <c r="L1300" s="48">
        <v>124</v>
      </c>
      <c r="M1300" s="48">
        <v>339241</v>
      </c>
      <c r="N1300" s="48">
        <v>386809</v>
      </c>
      <c r="O1300" s="64"/>
      <c r="P1300" s="64"/>
      <c r="Q1300" s="45">
        <f t="shared" si="40"/>
        <v>0</v>
      </c>
      <c r="R1300" s="66"/>
      <c r="S1300" s="4" t="str">
        <f t="shared" si="41"/>
        <v/>
      </c>
    </row>
    <row r="1301" spans="1:19" x14ac:dyDescent="0.25">
      <c r="A1301" s="46">
        <v>1287</v>
      </c>
      <c r="B1301" s="46">
        <v>4031645</v>
      </c>
      <c r="C1301" s="46" t="s">
        <v>8971</v>
      </c>
      <c r="D1301" s="46" t="s">
        <v>8972</v>
      </c>
      <c r="E1301" s="47" t="s">
        <v>754</v>
      </c>
      <c r="F1301" s="47" t="s">
        <v>2669</v>
      </c>
      <c r="G1301" s="47" t="s">
        <v>2670</v>
      </c>
      <c r="H1301" s="48" t="s">
        <v>8973</v>
      </c>
      <c r="I1301" s="47" t="s">
        <v>8970</v>
      </c>
      <c r="J1301" s="48" t="s">
        <v>1108</v>
      </c>
      <c r="K1301" s="47" t="s">
        <v>1104</v>
      </c>
      <c r="L1301" s="48">
        <v>27</v>
      </c>
      <c r="M1301" s="48">
        <v>332141</v>
      </c>
      <c r="N1301" s="48">
        <v>388986</v>
      </c>
      <c r="O1301" s="64"/>
      <c r="P1301" s="64"/>
      <c r="Q1301" s="45">
        <f t="shared" si="40"/>
        <v>0</v>
      </c>
      <c r="R1301" s="66"/>
      <c r="S1301" s="4" t="str">
        <f t="shared" si="41"/>
        <v/>
      </c>
    </row>
    <row r="1302" spans="1:19" x14ac:dyDescent="0.25">
      <c r="A1302" s="46">
        <v>1288</v>
      </c>
      <c r="B1302" s="46">
        <v>4031646</v>
      </c>
      <c r="C1302" s="46" t="s">
        <v>8974</v>
      </c>
      <c r="D1302" s="46" t="s">
        <v>8975</v>
      </c>
      <c r="E1302" s="47" t="s">
        <v>754</v>
      </c>
      <c r="F1302" s="47" t="s">
        <v>2669</v>
      </c>
      <c r="G1302" s="47" t="s">
        <v>2670</v>
      </c>
      <c r="H1302" s="48" t="s">
        <v>8973</v>
      </c>
      <c r="I1302" s="47" t="s">
        <v>8970</v>
      </c>
      <c r="J1302" s="48" t="s">
        <v>1108</v>
      </c>
      <c r="K1302" s="47" t="s">
        <v>1104</v>
      </c>
      <c r="L1302" s="48">
        <v>28</v>
      </c>
      <c r="M1302" s="48">
        <v>332103</v>
      </c>
      <c r="N1302" s="48">
        <v>388905</v>
      </c>
      <c r="O1302" s="64"/>
      <c r="P1302" s="64"/>
      <c r="Q1302" s="45">
        <f t="shared" si="40"/>
        <v>0</v>
      </c>
      <c r="R1302" s="66"/>
      <c r="S1302" s="4" t="str">
        <f t="shared" si="41"/>
        <v/>
      </c>
    </row>
    <row r="1303" spans="1:19" x14ac:dyDescent="0.25">
      <c r="A1303" s="46">
        <v>1289</v>
      </c>
      <c r="B1303" s="46">
        <v>4043917</v>
      </c>
      <c r="C1303" s="46" t="s">
        <v>7581</v>
      </c>
      <c r="D1303" s="46" t="s">
        <v>7582</v>
      </c>
      <c r="E1303" s="47" t="s">
        <v>754</v>
      </c>
      <c r="F1303" s="47" t="s">
        <v>2664</v>
      </c>
      <c r="G1303" s="47" t="s">
        <v>7580</v>
      </c>
      <c r="H1303" s="48" t="s">
        <v>7583</v>
      </c>
      <c r="I1303" s="47" t="s">
        <v>7580</v>
      </c>
      <c r="J1303" s="48" t="s">
        <v>275</v>
      </c>
      <c r="K1303" s="47" t="s">
        <v>270</v>
      </c>
      <c r="L1303" s="48" t="s">
        <v>4088</v>
      </c>
      <c r="M1303" s="48">
        <v>255128</v>
      </c>
      <c r="N1303" s="48">
        <v>427662</v>
      </c>
      <c r="O1303" s="64"/>
      <c r="P1303" s="64"/>
      <c r="Q1303" s="45">
        <f t="shared" si="40"/>
        <v>0</v>
      </c>
      <c r="R1303" s="66"/>
      <c r="S1303" s="4" t="str">
        <f t="shared" si="41"/>
        <v/>
      </c>
    </row>
    <row r="1304" spans="1:19" x14ac:dyDescent="0.25">
      <c r="A1304" s="46">
        <v>1290</v>
      </c>
      <c r="B1304" s="46">
        <v>4045676</v>
      </c>
      <c r="C1304" s="46" t="s">
        <v>2666</v>
      </c>
      <c r="D1304" s="46" t="s">
        <v>2667</v>
      </c>
      <c r="E1304" s="47" t="s">
        <v>754</v>
      </c>
      <c r="F1304" s="47" t="s">
        <v>2664</v>
      </c>
      <c r="G1304" s="47" t="s">
        <v>2665</v>
      </c>
      <c r="H1304" s="48" t="s">
        <v>2668</v>
      </c>
      <c r="I1304" s="47" t="s">
        <v>2665</v>
      </c>
      <c r="J1304" s="48" t="s">
        <v>197</v>
      </c>
      <c r="K1304" s="47" t="s">
        <v>26</v>
      </c>
      <c r="L1304" s="48">
        <v>8</v>
      </c>
      <c r="M1304" s="48">
        <v>243598</v>
      </c>
      <c r="N1304" s="48">
        <v>414071</v>
      </c>
      <c r="O1304" s="64"/>
      <c r="P1304" s="64"/>
      <c r="Q1304" s="45">
        <f t="shared" si="40"/>
        <v>0</v>
      </c>
      <c r="R1304" s="66"/>
      <c r="S1304" s="4" t="str">
        <f t="shared" si="41"/>
        <v/>
      </c>
    </row>
    <row r="1305" spans="1:19" x14ac:dyDescent="0.25">
      <c r="A1305" s="42">
        <v>1291</v>
      </c>
      <c r="B1305" s="46">
        <v>4051402</v>
      </c>
      <c r="C1305" s="46" t="s">
        <v>2793</v>
      </c>
      <c r="D1305" s="46" t="s">
        <v>2794</v>
      </c>
      <c r="E1305" s="47" t="s">
        <v>754</v>
      </c>
      <c r="F1305" s="47" t="s">
        <v>2664</v>
      </c>
      <c r="G1305" s="47" t="s">
        <v>2775</v>
      </c>
      <c r="H1305" s="48" t="s">
        <v>2795</v>
      </c>
      <c r="I1305" s="47" t="s">
        <v>2792</v>
      </c>
      <c r="J1305" s="48" t="s">
        <v>73</v>
      </c>
      <c r="K1305" s="47" t="s">
        <v>1</v>
      </c>
      <c r="L1305" s="48">
        <v>9</v>
      </c>
      <c r="M1305" s="48">
        <v>251937</v>
      </c>
      <c r="N1305" s="48">
        <v>406576</v>
      </c>
      <c r="O1305" s="64"/>
      <c r="P1305" s="64"/>
      <c r="Q1305" s="45">
        <f t="shared" si="40"/>
        <v>0</v>
      </c>
      <c r="R1305" s="66"/>
      <c r="S1305" s="4" t="str">
        <f t="shared" si="41"/>
        <v/>
      </c>
    </row>
    <row r="1306" spans="1:19" x14ac:dyDescent="0.25">
      <c r="A1306" s="46">
        <v>1292</v>
      </c>
      <c r="B1306" s="46">
        <v>7052835</v>
      </c>
      <c r="C1306" s="46"/>
      <c r="D1306" s="46" t="s">
        <v>9414</v>
      </c>
      <c r="E1306" s="47" t="s">
        <v>754</v>
      </c>
      <c r="F1306" s="47" t="s">
        <v>2664</v>
      </c>
      <c r="G1306" s="47" t="s">
        <v>2775</v>
      </c>
      <c r="H1306" s="48">
        <v>0</v>
      </c>
      <c r="I1306" s="47" t="s">
        <v>2775</v>
      </c>
      <c r="J1306" s="48">
        <v>0</v>
      </c>
      <c r="K1306" s="47" t="s">
        <v>7623</v>
      </c>
      <c r="L1306" s="48">
        <v>3</v>
      </c>
      <c r="M1306" s="53">
        <v>259506</v>
      </c>
      <c r="N1306" s="53">
        <v>416378</v>
      </c>
      <c r="O1306" s="64"/>
      <c r="P1306" s="64"/>
      <c r="Q1306" s="45">
        <f t="shared" si="40"/>
        <v>0</v>
      </c>
      <c r="R1306" s="66"/>
      <c r="S1306" s="4" t="str">
        <f t="shared" si="41"/>
        <v/>
      </c>
    </row>
    <row r="1307" spans="1:19" x14ac:dyDescent="0.25">
      <c r="A1307" s="46">
        <v>1293</v>
      </c>
      <c r="B1307" s="46">
        <v>9848022</v>
      </c>
      <c r="C1307" s="46"/>
      <c r="D1307" s="46" t="s">
        <v>9414</v>
      </c>
      <c r="E1307" s="47" t="s">
        <v>754</v>
      </c>
      <c r="F1307" s="47" t="s">
        <v>2664</v>
      </c>
      <c r="G1307" s="47" t="s">
        <v>2775</v>
      </c>
      <c r="H1307" s="48">
        <v>0</v>
      </c>
      <c r="I1307" s="47" t="s">
        <v>2775</v>
      </c>
      <c r="J1307" s="48">
        <v>0</v>
      </c>
      <c r="K1307" s="47" t="s">
        <v>7623</v>
      </c>
      <c r="L1307" s="48">
        <v>5</v>
      </c>
      <c r="M1307" s="53">
        <v>259605</v>
      </c>
      <c r="N1307" s="53">
        <v>416208</v>
      </c>
      <c r="O1307" s="64"/>
      <c r="P1307" s="64"/>
      <c r="Q1307" s="45">
        <f t="shared" si="40"/>
        <v>0</v>
      </c>
      <c r="R1307" s="66"/>
      <c r="S1307" s="4" t="str">
        <f t="shared" si="41"/>
        <v/>
      </c>
    </row>
    <row r="1308" spans="1:19" x14ac:dyDescent="0.25">
      <c r="A1308" s="46">
        <v>1294</v>
      </c>
      <c r="B1308" s="46">
        <v>4048145</v>
      </c>
      <c r="C1308" s="46" t="s">
        <v>7624</v>
      </c>
      <c r="D1308" s="46" t="s">
        <v>7625</v>
      </c>
      <c r="E1308" s="47" t="s">
        <v>754</v>
      </c>
      <c r="F1308" s="47" t="s">
        <v>2664</v>
      </c>
      <c r="G1308" s="47" t="s">
        <v>2775</v>
      </c>
      <c r="H1308" s="48" t="s">
        <v>7608</v>
      </c>
      <c r="I1308" s="47" t="s">
        <v>2775</v>
      </c>
      <c r="J1308" s="48" t="s">
        <v>7626</v>
      </c>
      <c r="K1308" s="47" t="s">
        <v>7623</v>
      </c>
      <c r="L1308" s="48">
        <v>1</v>
      </c>
      <c r="M1308" s="48">
        <v>259525</v>
      </c>
      <c r="N1308" s="48">
        <v>416099</v>
      </c>
      <c r="O1308" s="64"/>
      <c r="P1308" s="64"/>
      <c r="Q1308" s="45">
        <f t="shared" si="40"/>
        <v>0</v>
      </c>
      <c r="R1308" s="66"/>
      <c r="S1308" s="4" t="str">
        <f t="shared" si="41"/>
        <v/>
      </c>
    </row>
    <row r="1309" spans="1:19" x14ac:dyDescent="0.25">
      <c r="A1309" s="46">
        <v>1295</v>
      </c>
      <c r="B1309" s="46">
        <v>4048475</v>
      </c>
      <c r="C1309" s="46" t="s">
        <v>7606</v>
      </c>
      <c r="D1309" s="46" t="s">
        <v>7607</v>
      </c>
      <c r="E1309" s="47" t="s">
        <v>754</v>
      </c>
      <c r="F1309" s="47" t="s">
        <v>2664</v>
      </c>
      <c r="G1309" s="47" t="s">
        <v>2775</v>
      </c>
      <c r="H1309" s="48" t="s">
        <v>7608</v>
      </c>
      <c r="I1309" s="47" t="s">
        <v>2775</v>
      </c>
      <c r="J1309" s="48" t="s">
        <v>639</v>
      </c>
      <c r="K1309" s="47" t="s">
        <v>634</v>
      </c>
      <c r="L1309" s="48">
        <v>2</v>
      </c>
      <c r="M1309" s="48">
        <v>259432</v>
      </c>
      <c r="N1309" s="48">
        <v>416113</v>
      </c>
      <c r="O1309" s="64"/>
      <c r="P1309" s="64"/>
      <c r="Q1309" s="45">
        <f t="shared" si="40"/>
        <v>0</v>
      </c>
      <c r="R1309" s="66"/>
      <c r="S1309" s="4" t="str">
        <f t="shared" si="41"/>
        <v/>
      </c>
    </row>
    <row r="1310" spans="1:19" x14ac:dyDescent="0.25">
      <c r="A1310" s="42">
        <v>1296</v>
      </c>
      <c r="B1310" s="46">
        <v>4047597</v>
      </c>
      <c r="C1310" s="46" t="s">
        <v>7615</v>
      </c>
      <c r="D1310" s="46" t="s">
        <v>7616</v>
      </c>
      <c r="E1310" s="47" t="s">
        <v>754</v>
      </c>
      <c r="F1310" s="47" t="s">
        <v>2664</v>
      </c>
      <c r="G1310" s="47" t="s">
        <v>2775</v>
      </c>
      <c r="H1310" s="48" t="s">
        <v>7608</v>
      </c>
      <c r="I1310" s="47" t="s">
        <v>2775</v>
      </c>
      <c r="J1310" s="48" t="s">
        <v>7612</v>
      </c>
      <c r="K1310" s="47" t="s">
        <v>7609</v>
      </c>
      <c r="L1310" s="48">
        <v>31</v>
      </c>
      <c r="M1310" s="48">
        <v>259961</v>
      </c>
      <c r="N1310" s="48">
        <v>415667</v>
      </c>
      <c r="O1310" s="64"/>
      <c r="P1310" s="64"/>
      <c r="Q1310" s="45">
        <f t="shared" si="40"/>
        <v>0</v>
      </c>
      <c r="R1310" s="66"/>
      <c r="S1310" s="4" t="str">
        <f t="shared" si="41"/>
        <v/>
      </c>
    </row>
    <row r="1311" spans="1:19" x14ac:dyDescent="0.25">
      <c r="A1311" s="46">
        <v>1297</v>
      </c>
      <c r="B1311" s="46">
        <v>4048547</v>
      </c>
      <c r="C1311" s="46" t="s">
        <v>7613</v>
      </c>
      <c r="D1311" s="46" t="s">
        <v>7614</v>
      </c>
      <c r="E1311" s="47" t="s">
        <v>754</v>
      </c>
      <c r="F1311" s="47" t="s">
        <v>2664</v>
      </c>
      <c r="G1311" s="47" t="s">
        <v>2775</v>
      </c>
      <c r="H1311" s="48" t="s">
        <v>7608</v>
      </c>
      <c r="I1311" s="47" t="s">
        <v>2775</v>
      </c>
      <c r="J1311" s="48" t="s">
        <v>7612</v>
      </c>
      <c r="K1311" s="47" t="s">
        <v>7609</v>
      </c>
      <c r="L1311" s="48">
        <v>22</v>
      </c>
      <c r="M1311" s="48">
        <v>259937</v>
      </c>
      <c r="N1311" s="48">
        <v>415846</v>
      </c>
      <c r="O1311" s="64"/>
      <c r="P1311" s="64"/>
      <c r="Q1311" s="45">
        <f t="shared" si="40"/>
        <v>0</v>
      </c>
      <c r="R1311" s="66"/>
      <c r="S1311" s="4" t="str">
        <f t="shared" si="41"/>
        <v/>
      </c>
    </row>
    <row r="1312" spans="1:19" x14ac:dyDescent="0.25">
      <c r="A1312" s="46">
        <v>1298</v>
      </c>
      <c r="B1312" s="46">
        <v>4048546</v>
      </c>
      <c r="C1312" s="46" t="s">
        <v>7610</v>
      </c>
      <c r="D1312" s="46" t="s">
        <v>7611</v>
      </c>
      <c r="E1312" s="47" t="s">
        <v>754</v>
      </c>
      <c r="F1312" s="47" t="s">
        <v>2664</v>
      </c>
      <c r="G1312" s="47" t="s">
        <v>2775</v>
      </c>
      <c r="H1312" s="48" t="s">
        <v>7608</v>
      </c>
      <c r="I1312" s="47" t="s">
        <v>2775</v>
      </c>
      <c r="J1312" s="48" t="s">
        <v>7612</v>
      </c>
      <c r="K1312" s="47" t="s">
        <v>7609</v>
      </c>
      <c r="L1312" s="48">
        <v>2</v>
      </c>
      <c r="M1312" s="48">
        <v>260000</v>
      </c>
      <c r="N1312" s="48">
        <v>416316</v>
      </c>
      <c r="O1312" s="64"/>
      <c r="P1312" s="64"/>
      <c r="Q1312" s="45">
        <f t="shared" si="40"/>
        <v>0</v>
      </c>
      <c r="R1312" s="66"/>
      <c r="S1312" s="4" t="str">
        <f t="shared" si="41"/>
        <v/>
      </c>
    </row>
    <row r="1313" spans="1:19" x14ac:dyDescent="0.25">
      <c r="A1313" s="46">
        <v>1299</v>
      </c>
      <c r="B1313" s="46">
        <v>4049111</v>
      </c>
      <c r="C1313" s="46" t="s">
        <v>2778</v>
      </c>
      <c r="D1313" s="46" t="s">
        <v>2779</v>
      </c>
      <c r="E1313" s="47" t="s">
        <v>754</v>
      </c>
      <c r="F1313" s="47" t="s">
        <v>2664</v>
      </c>
      <c r="G1313" s="47" t="s">
        <v>2775</v>
      </c>
      <c r="H1313" s="48" t="s">
        <v>2780</v>
      </c>
      <c r="I1313" s="47" t="s">
        <v>2776</v>
      </c>
      <c r="J1313" s="48" t="s">
        <v>2781</v>
      </c>
      <c r="K1313" s="47" t="s">
        <v>2777</v>
      </c>
      <c r="L1313" s="48">
        <v>15</v>
      </c>
      <c r="M1313" s="48">
        <v>255699</v>
      </c>
      <c r="N1313" s="48">
        <v>416560</v>
      </c>
      <c r="O1313" s="64"/>
      <c r="P1313" s="64"/>
      <c r="Q1313" s="45">
        <f t="shared" si="40"/>
        <v>0</v>
      </c>
      <c r="R1313" s="66"/>
      <c r="S1313" s="4" t="str">
        <f t="shared" si="41"/>
        <v/>
      </c>
    </row>
    <row r="1314" spans="1:19" x14ac:dyDescent="0.25">
      <c r="A1314" s="46">
        <v>1300</v>
      </c>
      <c r="B1314" s="46">
        <v>4048156</v>
      </c>
      <c r="C1314" s="46" t="s">
        <v>7618</v>
      </c>
      <c r="D1314" s="46" t="s">
        <v>7619</v>
      </c>
      <c r="E1314" s="47" t="s">
        <v>754</v>
      </c>
      <c r="F1314" s="47" t="s">
        <v>2664</v>
      </c>
      <c r="G1314" s="47" t="s">
        <v>2775</v>
      </c>
      <c r="H1314" s="48" t="s">
        <v>7608</v>
      </c>
      <c r="I1314" s="47" t="s">
        <v>2775</v>
      </c>
      <c r="J1314" s="48" t="s">
        <v>7620</v>
      </c>
      <c r="K1314" s="47" t="s">
        <v>7617</v>
      </c>
      <c r="L1314" s="48">
        <v>2</v>
      </c>
      <c r="M1314" s="48">
        <v>259722</v>
      </c>
      <c r="N1314" s="48">
        <v>416026</v>
      </c>
      <c r="O1314" s="64"/>
      <c r="P1314" s="64"/>
      <c r="Q1314" s="45">
        <f t="shared" si="40"/>
        <v>0</v>
      </c>
      <c r="R1314" s="66"/>
      <c r="S1314" s="4" t="str">
        <f t="shared" si="41"/>
        <v/>
      </c>
    </row>
    <row r="1315" spans="1:19" x14ac:dyDescent="0.25">
      <c r="A1315" s="42">
        <v>1301</v>
      </c>
      <c r="B1315" s="46">
        <v>4048441</v>
      </c>
      <c r="C1315" s="46" t="s">
        <v>7621</v>
      </c>
      <c r="D1315" s="46" t="s">
        <v>7622</v>
      </c>
      <c r="E1315" s="47" t="s">
        <v>754</v>
      </c>
      <c r="F1315" s="47" t="s">
        <v>2664</v>
      </c>
      <c r="G1315" s="47" t="s">
        <v>2775</v>
      </c>
      <c r="H1315" s="48" t="s">
        <v>7608</v>
      </c>
      <c r="I1315" s="47" t="s">
        <v>2775</v>
      </c>
      <c r="J1315" s="48" t="s">
        <v>1341</v>
      </c>
      <c r="K1315" s="47" t="s">
        <v>1337</v>
      </c>
      <c r="L1315" s="48">
        <v>17</v>
      </c>
      <c r="M1315" s="48">
        <v>259274</v>
      </c>
      <c r="N1315" s="48">
        <v>417108</v>
      </c>
      <c r="O1315" s="64"/>
      <c r="P1315" s="64"/>
      <c r="Q1315" s="45">
        <f t="shared" si="40"/>
        <v>0</v>
      </c>
      <c r="R1315" s="66"/>
      <c r="S1315" s="4" t="str">
        <f t="shared" si="41"/>
        <v/>
      </c>
    </row>
    <row r="1316" spans="1:19" x14ac:dyDescent="0.25">
      <c r="A1316" s="46">
        <v>1302</v>
      </c>
      <c r="B1316" s="46">
        <v>4050924</v>
      </c>
      <c r="C1316" s="46" t="s">
        <v>2789</v>
      </c>
      <c r="D1316" s="46" t="s">
        <v>2790</v>
      </c>
      <c r="E1316" s="47" t="s">
        <v>754</v>
      </c>
      <c r="F1316" s="47" t="s">
        <v>2664</v>
      </c>
      <c r="G1316" s="47" t="s">
        <v>2775</v>
      </c>
      <c r="H1316" s="48" t="s">
        <v>2791</v>
      </c>
      <c r="I1316" s="47" t="s">
        <v>2788</v>
      </c>
      <c r="J1316" s="48" t="s">
        <v>197</v>
      </c>
      <c r="K1316" s="47" t="s">
        <v>26</v>
      </c>
      <c r="L1316" s="48">
        <v>5</v>
      </c>
      <c r="M1316" s="48">
        <v>266658</v>
      </c>
      <c r="N1316" s="48">
        <v>419732</v>
      </c>
      <c r="O1316" s="64"/>
      <c r="P1316" s="64"/>
      <c r="Q1316" s="45">
        <f t="shared" si="40"/>
        <v>0</v>
      </c>
      <c r="R1316" s="66"/>
      <c r="S1316" s="4" t="str">
        <f t="shared" si="41"/>
        <v/>
      </c>
    </row>
    <row r="1317" spans="1:19" x14ac:dyDescent="0.25">
      <c r="A1317" s="46">
        <v>1303</v>
      </c>
      <c r="B1317" s="46">
        <v>4049861</v>
      </c>
      <c r="C1317" s="46" t="s">
        <v>2784</v>
      </c>
      <c r="D1317" s="46" t="s">
        <v>2785</v>
      </c>
      <c r="E1317" s="47" t="s">
        <v>754</v>
      </c>
      <c r="F1317" s="47" t="s">
        <v>2664</v>
      </c>
      <c r="G1317" s="47" t="s">
        <v>2775</v>
      </c>
      <c r="H1317" s="48" t="s">
        <v>2786</v>
      </c>
      <c r="I1317" s="47" t="s">
        <v>2782</v>
      </c>
      <c r="J1317" s="48" t="s">
        <v>2787</v>
      </c>
      <c r="K1317" s="47" t="s">
        <v>2783</v>
      </c>
      <c r="L1317" s="48">
        <v>13</v>
      </c>
      <c r="M1317" s="48">
        <v>259204</v>
      </c>
      <c r="N1317" s="48">
        <v>419270</v>
      </c>
      <c r="O1317" s="64"/>
      <c r="P1317" s="64"/>
      <c r="Q1317" s="45">
        <f t="shared" si="40"/>
        <v>0</v>
      </c>
      <c r="R1317" s="66"/>
      <c r="S1317" s="4" t="str">
        <f t="shared" si="41"/>
        <v/>
      </c>
    </row>
    <row r="1318" spans="1:19" x14ac:dyDescent="0.25">
      <c r="A1318" s="46">
        <v>1304</v>
      </c>
      <c r="B1318" s="46">
        <v>4048783</v>
      </c>
      <c r="C1318" s="46" t="s">
        <v>7627</v>
      </c>
      <c r="D1318" s="46" t="s">
        <v>7628</v>
      </c>
      <c r="E1318" s="47" t="s">
        <v>754</v>
      </c>
      <c r="F1318" s="47" t="s">
        <v>2664</v>
      </c>
      <c r="G1318" s="47" t="s">
        <v>2775</v>
      </c>
      <c r="H1318" s="48" t="s">
        <v>7608</v>
      </c>
      <c r="I1318" s="47" t="s">
        <v>2775</v>
      </c>
      <c r="J1318" s="48" t="s">
        <v>67</v>
      </c>
      <c r="K1318" s="47" t="s">
        <v>63</v>
      </c>
      <c r="L1318" s="48">
        <v>18</v>
      </c>
      <c r="M1318" s="48">
        <v>260171</v>
      </c>
      <c r="N1318" s="48">
        <v>416535</v>
      </c>
      <c r="O1318" s="64"/>
      <c r="P1318" s="64"/>
      <c r="Q1318" s="45">
        <f t="shared" si="40"/>
        <v>0</v>
      </c>
      <c r="R1318" s="66"/>
      <c r="S1318" s="4" t="str">
        <f t="shared" si="41"/>
        <v/>
      </c>
    </row>
    <row r="1319" spans="1:19" x14ac:dyDescent="0.25">
      <c r="A1319" s="46">
        <v>1305</v>
      </c>
      <c r="B1319" s="46">
        <v>4054959</v>
      </c>
      <c r="C1319" s="46" t="s">
        <v>2925</v>
      </c>
      <c r="D1319" s="46" t="s">
        <v>2926</v>
      </c>
      <c r="E1319" s="47" t="s">
        <v>754</v>
      </c>
      <c r="F1319" s="47" t="s">
        <v>2664</v>
      </c>
      <c r="G1319" s="47" t="s">
        <v>2904</v>
      </c>
      <c r="H1319" s="48" t="s">
        <v>2927</v>
      </c>
      <c r="I1319" s="47" t="s">
        <v>2924</v>
      </c>
      <c r="J1319" s="48" t="s">
        <v>73</v>
      </c>
      <c r="K1319" s="47" t="s">
        <v>1</v>
      </c>
      <c r="L1319" s="48">
        <v>105</v>
      </c>
      <c r="M1319" s="48">
        <v>239589</v>
      </c>
      <c r="N1319" s="48">
        <v>430396</v>
      </c>
      <c r="O1319" s="64"/>
      <c r="P1319" s="64"/>
      <c r="Q1319" s="45">
        <f t="shared" si="40"/>
        <v>0</v>
      </c>
      <c r="R1319" s="66"/>
      <c r="S1319" s="4" t="str">
        <f t="shared" si="41"/>
        <v/>
      </c>
    </row>
    <row r="1320" spans="1:19" x14ac:dyDescent="0.25">
      <c r="A1320" s="42">
        <v>1306</v>
      </c>
      <c r="B1320" s="46">
        <v>4053205</v>
      </c>
      <c r="C1320" s="46" t="s">
        <v>7691</v>
      </c>
      <c r="D1320" s="46" t="s">
        <v>7692</v>
      </c>
      <c r="E1320" s="47" t="s">
        <v>754</v>
      </c>
      <c r="F1320" s="47" t="s">
        <v>2664</v>
      </c>
      <c r="G1320" s="47" t="s">
        <v>2904</v>
      </c>
      <c r="H1320" s="48" t="s">
        <v>7693</v>
      </c>
      <c r="I1320" s="47" t="s">
        <v>2904</v>
      </c>
      <c r="J1320" s="48" t="s">
        <v>7694</v>
      </c>
      <c r="K1320" s="47" t="s">
        <v>7690</v>
      </c>
      <c r="L1320" s="48">
        <v>37</v>
      </c>
      <c r="M1320" s="48">
        <v>246226</v>
      </c>
      <c r="N1320" s="48">
        <v>429372</v>
      </c>
      <c r="O1320" s="64"/>
      <c r="P1320" s="64"/>
      <c r="Q1320" s="45">
        <f t="shared" si="40"/>
        <v>0</v>
      </c>
      <c r="R1320" s="66"/>
      <c r="S1320" s="4" t="str">
        <f t="shared" si="41"/>
        <v/>
      </c>
    </row>
    <row r="1321" spans="1:19" x14ac:dyDescent="0.25">
      <c r="A1321" s="46">
        <v>1307</v>
      </c>
      <c r="B1321" s="46">
        <v>4053249</v>
      </c>
      <c r="C1321" s="46" t="s">
        <v>7695</v>
      </c>
      <c r="D1321" s="46" t="s">
        <v>7696</v>
      </c>
      <c r="E1321" s="47" t="s">
        <v>754</v>
      </c>
      <c r="F1321" s="47" t="s">
        <v>2664</v>
      </c>
      <c r="G1321" s="47" t="s">
        <v>2904</v>
      </c>
      <c r="H1321" s="48" t="s">
        <v>7693</v>
      </c>
      <c r="I1321" s="47" t="s">
        <v>2904</v>
      </c>
      <c r="J1321" s="48" t="s">
        <v>800</v>
      </c>
      <c r="K1321" s="47" t="s">
        <v>796</v>
      </c>
      <c r="L1321" s="48">
        <v>14</v>
      </c>
      <c r="M1321" s="48">
        <v>245922</v>
      </c>
      <c r="N1321" s="48">
        <v>428518</v>
      </c>
      <c r="O1321" s="64"/>
      <c r="P1321" s="64"/>
      <c r="Q1321" s="45">
        <f t="shared" si="40"/>
        <v>0</v>
      </c>
      <c r="R1321" s="66"/>
      <c r="S1321" s="4" t="str">
        <f t="shared" si="41"/>
        <v/>
      </c>
    </row>
    <row r="1322" spans="1:19" x14ac:dyDescent="0.25">
      <c r="A1322" s="46">
        <v>1308</v>
      </c>
      <c r="B1322" s="46">
        <v>4054593</v>
      </c>
      <c r="C1322" s="46" t="s">
        <v>2921</v>
      </c>
      <c r="D1322" s="46" t="s">
        <v>2922</v>
      </c>
      <c r="E1322" s="47" t="s">
        <v>754</v>
      </c>
      <c r="F1322" s="47" t="s">
        <v>2664</v>
      </c>
      <c r="G1322" s="47" t="s">
        <v>2904</v>
      </c>
      <c r="H1322" s="48" t="s">
        <v>2923</v>
      </c>
      <c r="I1322" s="47" t="s">
        <v>2919</v>
      </c>
      <c r="J1322" s="48" t="s">
        <v>986</v>
      </c>
      <c r="K1322" s="47" t="s">
        <v>2920</v>
      </c>
      <c r="L1322" s="48">
        <v>3</v>
      </c>
      <c r="M1322" s="48">
        <v>237350</v>
      </c>
      <c r="N1322" s="48">
        <v>422618</v>
      </c>
      <c r="O1322" s="64"/>
      <c r="P1322" s="64"/>
      <c r="Q1322" s="45">
        <f t="shared" si="40"/>
        <v>0</v>
      </c>
      <c r="R1322" s="66"/>
      <c r="S1322" s="4" t="str">
        <f t="shared" si="41"/>
        <v/>
      </c>
    </row>
    <row r="1323" spans="1:19" x14ac:dyDescent="0.25">
      <c r="A1323" s="46">
        <v>1309</v>
      </c>
      <c r="B1323" s="46">
        <v>4054394</v>
      </c>
      <c r="C1323" s="46" t="s">
        <v>2915</v>
      </c>
      <c r="D1323" s="46" t="s">
        <v>2916</v>
      </c>
      <c r="E1323" s="47" t="s">
        <v>754</v>
      </c>
      <c r="F1323" s="47" t="s">
        <v>2664</v>
      </c>
      <c r="G1323" s="47" t="s">
        <v>2904</v>
      </c>
      <c r="H1323" s="48" t="s">
        <v>2917</v>
      </c>
      <c r="I1323" s="47" t="s">
        <v>2913</v>
      </c>
      <c r="J1323" s="48" t="s">
        <v>2918</v>
      </c>
      <c r="K1323" s="47" t="s">
        <v>2914</v>
      </c>
      <c r="L1323" s="48">
        <v>4</v>
      </c>
      <c r="M1323" s="48">
        <v>247579</v>
      </c>
      <c r="N1323" s="48">
        <v>423287</v>
      </c>
      <c r="O1323" s="64"/>
      <c r="P1323" s="64"/>
      <c r="Q1323" s="45">
        <f t="shared" si="40"/>
        <v>0</v>
      </c>
      <c r="R1323" s="66"/>
      <c r="S1323" s="4" t="str">
        <f t="shared" si="41"/>
        <v/>
      </c>
    </row>
    <row r="1324" spans="1:19" x14ac:dyDescent="0.25">
      <c r="A1324" s="46">
        <v>1310</v>
      </c>
      <c r="B1324" s="46">
        <v>4054135</v>
      </c>
      <c r="C1324" s="46" t="s">
        <v>2910</v>
      </c>
      <c r="D1324" s="46" t="s">
        <v>2911</v>
      </c>
      <c r="E1324" s="47" t="s">
        <v>754</v>
      </c>
      <c r="F1324" s="47" t="s">
        <v>2664</v>
      </c>
      <c r="G1324" s="47" t="s">
        <v>2904</v>
      </c>
      <c r="H1324" s="48" t="s">
        <v>2912</v>
      </c>
      <c r="I1324" s="47" t="s">
        <v>2909</v>
      </c>
      <c r="J1324" s="48" t="s">
        <v>197</v>
      </c>
      <c r="K1324" s="47" t="s">
        <v>26</v>
      </c>
      <c r="L1324" s="48">
        <v>6</v>
      </c>
      <c r="M1324" s="48">
        <v>242897</v>
      </c>
      <c r="N1324" s="48">
        <v>420481</v>
      </c>
      <c r="O1324" s="64"/>
      <c r="P1324" s="64"/>
      <c r="Q1324" s="45">
        <f t="shared" si="40"/>
        <v>0</v>
      </c>
      <c r="R1324" s="66"/>
      <c r="S1324" s="4" t="str">
        <f t="shared" si="41"/>
        <v/>
      </c>
    </row>
    <row r="1325" spans="1:19" x14ac:dyDescent="0.25">
      <c r="A1325" s="42">
        <v>1311</v>
      </c>
      <c r="B1325" s="46">
        <v>4053685</v>
      </c>
      <c r="C1325" s="46" t="s">
        <v>2906</v>
      </c>
      <c r="D1325" s="46" t="s">
        <v>2907</v>
      </c>
      <c r="E1325" s="47" t="s">
        <v>754</v>
      </c>
      <c r="F1325" s="47" t="s">
        <v>2664</v>
      </c>
      <c r="G1325" s="47" t="s">
        <v>2904</v>
      </c>
      <c r="H1325" s="48" t="s">
        <v>2908</v>
      </c>
      <c r="I1325" s="47" t="s">
        <v>2905</v>
      </c>
      <c r="J1325" s="48" t="s">
        <v>197</v>
      </c>
      <c r="K1325" s="47" t="s">
        <v>26</v>
      </c>
      <c r="L1325" s="48">
        <v>4</v>
      </c>
      <c r="M1325" s="48">
        <v>242660</v>
      </c>
      <c r="N1325" s="48">
        <v>426131</v>
      </c>
      <c r="O1325" s="64"/>
      <c r="P1325" s="64"/>
      <c r="Q1325" s="45">
        <f t="shared" si="40"/>
        <v>0</v>
      </c>
      <c r="R1325" s="66"/>
      <c r="S1325" s="4" t="str">
        <f t="shared" si="41"/>
        <v/>
      </c>
    </row>
    <row r="1326" spans="1:19" x14ac:dyDescent="0.25">
      <c r="A1326" s="46">
        <v>1312</v>
      </c>
      <c r="B1326" s="46">
        <v>4065942</v>
      </c>
      <c r="C1326" s="46" t="s">
        <v>2660</v>
      </c>
      <c r="D1326" s="46" t="s">
        <v>2661</v>
      </c>
      <c r="E1326" s="47" t="s">
        <v>754</v>
      </c>
      <c r="F1326" s="47" t="s">
        <v>2656</v>
      </c>
      <c r="G1326" s="47" t="s">
        <v>2657</v>
      </c>
      <c r="H1326" s="48" t="s">
        <v>2662</v>
      </c>
      <c r="I1326" s="47" t="s">
        <v>2658</v>
      </c>
      <c r="J1326" s="48" t="s">
        <v>2663</v>
      </c>
      <c r="K1326" s="47" t="s">
        <v>2659</v>
      </c>
      <c r="L1326" s="48">
        <v>3</v>
      </c>
      <c r="M1326" s="48">
        <v>270551</v>
      </c>
      <c r="N1326" s="48">
        <v>453162</v>
      </c>
      <c r="O1326" s="64"/>
      <c r="P1326" s="64"/>
      <c r="Q1326" s="45">
        <f t="shared" si="40"/>
        <v>0</v>
      </c>
      <c r="R1326" s="66"/>
      <c r="S1326" s="4" t="str">
        <f t="shared" si="41"/>
        <v/>
      </c>
    </row>
    <row r="1327" spans="1:19" x14ac:dyDescent="0.25">
      <c r="A1327" s="46">
        <v>1313</v>
      </c>
      <c r="B1327" s="46">
        <v>4067370</v>
      </c>
      <c r="C1327" s="46" t="s">
        <v>2707</v>
      </c>
      <c r="D1327" s="46" t="s">
        <v>2708</v>
      </c>
      <c r="E1327" s="47" t="s">
        <v>754</v>
      </c>
      <c r="F1327" s="47" t="s">
        <v>2656</v>
      </c>
      <c r="G1327" s="47" t="s">
        <v>2695</v>
      </c>
      <c r="H1327" s="48" t="s">
        <v>2709</v>
      </c>
      <c r="I1327" s="47" t="s">
        <v>2705</v>
      </c>
      <c r="J1327" s="48" t="s">
        <v>374</v>
      </c>
      <c r="K1327" s="47" t="s">
        <v>370</v>
      </c>
      <c r="L1327" s="48" t="s">
        <v>2706</v>
      </c>
      <c r="M1327" s="48">
        <v>261044</v>
      </c>
      <c r="N1327" s="48">
        <v>442722</v>
      </c>
      <c r="O1327" s="64"/>
      <c r="P1327" s="64"/>
      <c r="Q1327" s="45">
        <f t="shared" si="40"/>
        <v>0</v>
      </c>
      <c r="R1327" s="66"/>
      <c r="S1327" s="4" t="str">
        <f t="shared" si="41"/>
        <v/>
      </c>
    </row>
    <row r="1328" spans="1:19" x14ac:dyDescent="0.25">
      <c r="A1328" s="46">
        <v>1314</v>
      </c>
      <c r="B1328" s="46">
        <v>4067244</v>
      </c>
      <c r="C1328" s="46" t="s">
        <v>2702</v>
      </c>
      <c r="D1328" s="46" t="s">
        <v>2703</v>
      </c>
      <c r="E1328" s="47" t="s">
        <v>754</v>
      </c>
      <c r="F1328" s="47" t="s">
        <v>2656</v>
      </c>
      <c r="G1328" s="47" t="s">
        <v>2695</v>
      </c>
      <c r="H1328" s="48" t="s">
        <v>2704</v>
      </c>
      <c r="I1328" s="47" t="s">
        <v>2701</v>
      </c>
      <c r="J1328" s="48" t="s">
        <v>374</v>
      </c>
      <c r="K1328" s="47" t="s">
        <v>370</v>
      </c>
      <c r="L1328" s="48">
        <v>51</v>
      </c>
      <c r="M1328" s="48">
        <v>270782</v>
      </c>
      <c r="N1328" s="48">
        <v>442960</v>
      </c>
      <c r="O1328" s="64"/>
      <c r="P1328" s="64"/>
      <c r="Q1328" s="45">
        <f t="shared" si="40"/>
        <v>0</v>
      </c>
      <c r="R1328" s="66"/>
      <c r="S1328" s="4" t="str">
        <f t="shared" si="41"/>
        <v/>
      </c>
    </row>
    <row r="1329" spans="1:19" x14ac:dyDescent="0.25">
      <c r="A1329" s="46">
        <v>1315</v>
      </c>
      <c r="B1329" s="46">
        <v>4066750</v>
      </c>
      <c r="C1329" s="46" t="s">
        <v>2697</v>
      </c>
      <c r="D1329" s="46" t="s">
        <v>2698</v>
      </c>
      <c r="E1329" s="47" t="s">
        <v>754</v>
      </c>
      <c r="F1329" s="47" t="s">
        <v>2656</v>
      </c>
      <c r="G1329" s="47" t="s">
        <v>2695</v>
      </c>
      <c r="H1329" s="48" t="s">
        <v>2699</v>
      </c>
      <c r="I1329" s="47" t="s">
        <v>2695</v>
      </c>
      <c r="J1329" s="48" t="s">
        <v>2700</v>
      </c>
      <c r="K1329" s="47" t="s">
        <v>2696</v>
      </c>
      <c r="L1329" s="48">
        <v>21</v>
      </c>
      <c r="M1329" s="48">
        <v>268360</v>
      </c>
      <c r="N1329" s="48">
        <v>443374</v>
      </c>
      <c r="O1329" s="64"/>
      <c r="P1329" s="64"/>
      <c r="Q1329" s="45">
        <f t="shared" si="40"/>
        <v>0</v>
      </c>
      <c r="R1329" s="66"/>
      <c r="S1329" s="4" t="str">
        <f t="shared" si="41"/>
        <v/>
      </c>
    </row>
    <row r="1330" spans="1:19" x14ac:dyDescent="0.25">
      <c r="A1330" s="42">
        <v>1316</v>
      </c>
      <c r="B1330" s="46">
        <v>4068223</v>
      </c>
      <c r="C1330" s="46" t="s">
        <v>2711</v>
      </c>
      <c r="D1330" s="46" t="s">
        <v>2712</v>
      </c>
      <c r="E1330" s="47" t="s">
        <v>754</v>
      </c>
      <c r="F1330" s="47" t="s">
        <v>2656</v>
      </c>
      <c r="G1330" s="47" t="s">
        <v>2695</v>
      </c>
      <c r="H1330" s="48" t="s">
        <v>2713</v>
      </c>
      <c r="I1330" s="47" t="s">
        <v>2710</v>
      </c>
      <c r="J1330" s="48" t="s">
        <v>197</v>
      </c>
      <c r="K1330" s="47" t="s">
        <v>26</v>
      </c>
      <c r="L1330" s="48">
        <v>12</v>
      </c>
      <c r="M1330" s="48">
        <v>266325</v>
      </c>
      <c r="N1330" s="48">
        <v>444416</v>
      </c>
      <c r="O1330" s="64"/>
      <c r="P1330" s="64"/>
      <c r="Q1330" s="45">
        <f t="shared" si="40"/>
        <v>0</v>
      </c>
      <c r="R1330" s="66"/>
      <c r="S1330" s="4" t="str">
        <f t="shared" si="41"/>
        <v/>
      </c>
    </row>
    <row r="1331" spans="1:19" x14ac:dyDescent="0.25">
      <c r="A1331" s="46">
        <v>1317</v>
      </c>
      <c r="B1331" s="46">
        <v>4062570</v>
      </c>
      <c r="C1331" s="46" t="s">
        <v>7670</v>
      </c>
      <c r="D1331" s="46" t="s">
        <v>7671</v>
      </c>
      <c r="E1331" s="47" t="s">
        <v>754</v>
      </c>
      <c r="F1331" s="47" t="s">
        <v>2656</v>
      </c>
      <c r="G1331" s="47" t="s">
        <v>7662</v>
      </c>
      <c r="H1331" s="48" t="s">
        <v>7665</v>
      </c>
      <c r="I1331" s="47" t="s">
        <v>7662</v>
      </c>
      <c r="J1331" s="48" t="s">
        <v>192</v>
      </c>
      <c r="K1331" s="47" t="s">
        <v>188</v>
      </c>
      <c r="L1331" s="48">
        <v>3</v>
      </c>
      <c r="M1331" s="48">
        <v>275634</v>
      </c>
      <c r="N1331" s="48">
        <v>444227</v>
      </c>
      <c r="O1331" s="64"/>
      <c r="P1331" s="64"/>
      <c r="Q1331" s="45">
        <f t="shared" si="40"/>
        <v>0</v>
      </c>
      <c r="R1331" s="66"/>
      <c r="S1331" s="4" t="str">
        <f t="shared" si="41"/>
        <v/>
      </c>
    </row>
    <row r="1332" spans="1:19" x14ac:dyDescent="0.25">
      <c r="A1332" s="46">
        <v>1318</v>
      </c>
      <c r="B1332" s="46">
        <v>7745641</v>
      </c>
      <c r="C1332" s="46"/>
      <c r="D1332" s="46">
        <v>129083</v>
      </c>
      <c r="E1332" s="47" t="s">
        <v>754</v>
      </c>
      <c r="F1332" s="47" t="s">
        <v>2656</v>
      </c>
      <c r="G1332" s="47" t="s">
        <v>7662</v>
      </c>
      <c r="H1332" s="48">
        <v>0</v>
      </c>
      <c r="I1332" s="47" t="s">
        <v>7662</v>
      </c>
      <c r="J1332" s="48">
        <v>0</v>
      </c>
      <c r="K1332" s="47" t="s">
        <v>9392</v>
      </c>
      <c r="L1332" s="48">
        <v>8</v>
      </c>
      <c r="M1332" s="48">
        <v>274975</v>
      </c>
      <c r="N1332" s="48">
        <v>438652</v>
      </c>
      <c r="O1332" s="64"/>
      <c r="P1332" s="64"/>
      <c r="Q1332" s="45">
        <f t="shared" si="40"/>
        <v>0</v>
      </c>
      <c r="R1332" s="66"/>
      <c r="S1332" s="4" t="str">
        <f t="shared" si="41"/>
        <v/>
      </c>
    </row>
    <row r="1333" spans="1:19" x14ac:dyDescent="0.25">
      <c r="A1333" s="46">
        <v>1319</v>
      </c>
      <c r="B1333" s="46">
        <v>1468724</v>
      </c>
      <c r="C1333" s="46"/>
      <c r="D1333" s="46">
        <v>68231</v>
      </c>
      <c r="E1333" s="47" t="s">
        <v>754</v>
      </c>
      <c r="F1333" s="47" t="s">
        <v>2656</v>
      </c>
      <c r="G1333" s="47" t="s">
        <v>7662</v>
      </c>
      <c r="H1333" s="48">
        <v>0</v>
      </c>
      <c r="I1333" s="47" t="s">
        <v>7662</v>
      </c>
      <c r="J1333" s="48">
        <v>0</v>
      </c>
      <c r="K1333" s="47" t="s">
        <v>7672</v>
      </c>
      <c r="L1333" s="48">
        <v>17</v>
      </c>
      <c r="M1333" s="48">
        <v>274552</v>
      </c>
      <c r="N1333" s="48">
        <v>439217</v>
      </c>
      <c r="O1333" s="64"/>
      <c r="P1333" s="64"/>
      <c r="Q1333" s="45">
        <f t="shared" si="40"/>
        <v>0</v>
      </c>
      <c r="R1333" s="66"/>
      <c r="S1333" s="4" t="str">
        <f t="shared" si="41"/>
        <v/>
      </c>
    </row>
    <row r="1334" spans="1:19" x14ac:dyDescent="0.25">
      <c r="A1334" s="46">
        <v>1320</v>
      </c>
      <c r="B1334" s="46">
        <v>4056181</v>
      </c>
      <c r="C1334" s="46" t="s">
        <v>7673</v>
      </c>
      <c r="D1334" s="46" t="s">
        <v>7674</v>
      </c>
      <c r="E1334" s="47" t="s">
        <v>754</v>
      </c>
      <c r="F1334" s="47" t="s">
        <v>2656</v>
      </c>
      <c r="G1334" s="47" t="s">
        <v>7662</v>
      </c>
      <c r="H1334" s="48" t="s">
        <v>7665</v>
      </c>
      <c r="I1334" s="47" t="s">
        <v>7662</v>
      </c>
      <c r="J1334" s="48" t="s">
        <v>7675</v>
      </c>
      <c r="K1334" s="47" t="s">
        <v>7672</v>
      </c>
      <c r="L1334" s="48">
        <v>36</v>
      </c>
      <c r="M1334" s="48">
        <v>274883</v>
      </c>
      <c r="N1334" s="48">
        <v>439008</v>
      </c>
      <c r="O1334" s="64"/>
      <c r="P1334" s="64"/>
      <c r="Q1334" s="45">
        <f t="shared" si="40"/>
        <v>0</v>
      </c>
      <c r="R1334" s="66"/>
      <c r="S1334" s="4" t="str">
        <f t="shared" si="41"/>
        <v/>
      </c>
    </row>
    <row r="1335" spans="1:19" x14ac:dyDescent="0.25">
      <c r="A1335" s="42">
        <v>1321</v>
      </c>
      <c r="B1335" s="46">
        <v>4062487</v>
      </c>
      <c r="C1335" s="46" t="s">
        <v>7667</v>
      </c>
      <c r="D1335" s="46" t="s">
        <v>7668</v>
      </c>
      <c r="E1335" s="47" t="s">
        <v>754</v>
      </c>
      <c r="F1335" s="47" t="s">
        <v>2656</v>
      </c>
      <c r="G1335" s="47" t="s">
        <v>7662</v>
      </c>
      <c r="H1335" s="48" t="s">
        <v>7665</v>
      </c>
      <c r="I1335" s="47" t="s">
        <v>7662</v>
      </c>
      <c r="J1335" s="48" t="s">
        <v>7669</v>
      </c>
      <c r="K1335" s="47" t="s">
        <v>7666</v>
      </c>
      <c r="L1335" s="48">
        <v>10</v>
      </c>
      <c r="M1335" s="48">
        <v>275874</v>
      </c>
      <c r="N1335" s="48">
        <v>441054</v>
      </c>
      <c r="O1335" s="64"/>
      <c r="P1335" s="64"/>
      <c r="Q1335" s="45">
        <f t="shared" si="40"/>
        <v>0</v>
      </c>
      <c r="R1335" s="66"/>
      <c r="S1335" s="4" t="str">
        <f t="shared" si="41"/>
        <v/>
      </c>
    </row>
    <row r="1336" spans="1:19" x14ac:dyDescent="0.25">
      <c r="A1336" s="46">
        <v>1322</v>
      </c>
      <c r="B1336" s="46">
        <v>1174454</v>
      </c>
      <c r="C1336" s="46"/>
      <c r="D1336" s="46">
        <v>68241</v>
      </c>
      <c r="E1336" s="47" t="s">
        <v>754</v>
      </c>
      <c r="F1336" s="47" t="s">
        <v>2656</v>
      </c>
      <c r="G1336" s="47" t="s">
        <v>7662</v>
      </c>
      <c r="H1336" s="48">
        <v>0</v>
      </c>
      <c r="I1336" s="47" t="s">
        <v>7662</v>
      </c>
      <c r="J1336" s="48">
        <v>0</v>
      </c>
      <c r="K1336" s="47" t="s">
        <v>2777</v>
      </c>
      <c r="L1336" s="48">
        <v>2</v>
      </c>
      <c r="M1336" s="48">
        <v>274395</v>
      </c>
      <c r="N1336" s="48">
        <v>438953</v>
      </c>
      <c r="O1336" s="64"/>
      <c r="P1336" s="64"/>
      <c r="Q1336" s="45">
        <f t="shared" si="40"/>
        <v>0</v>
      </c>
      <c r="R1336" s="66"/>
      <c r="S1336" s="4" t="str">
        <f t="shared" si="41"/>
        <v/>
      </c>
    </row>
    <row r="1337" spans="1:19" x14ac:dyDescent="0.25">
      <c r="A1337" s="46">
        <v>1323</v>
      </c>
      <c r="B1337" s="46">
        <v>4062448</v>
      </c>
      <c r="C1337" s="46" t="s">
        <v>7663</v>
      </c>
      <c r="D1337" s="46" t="s">
        <v>7664</v>
      </c>
      <c r="E1337" s="47" t="s">
        <v>754</v>
      </c>
      <c r="F1337" s="47" t="s">
        <v>2656</v>
      </c>
      <c r="G1337" s="47" t="s">
        <v>7662</v>
      </c>
      <c r="H1337" s="48" t="s">
        <v>7665</v>
      </c>
      <c r="I1337" s="47" t="s">
        <v>7662</v>
      </c>
      <c r="J1337" s="48" t="s">
        <v>257</v>
      </c>
      <c r="K1337" s="47" t="s">
        <v>253</v>
      </c>
      <c r="L1337" s="48">
        <v>19</v>
      </c>
      <c r="M1337" s="48">
        <v>275856</v>
      </c>
      <c r="N1337" s="48">
        <v>443806</v>
      </c>
      <c r="O1337" s="64"/>
      <c r="P1337" s="64"/>
      <c r="Q1337" s="45">
        <f t="shared" si="40"/>
        <v>0</v>
      </c>
      <c r="R1337" s="66"/>
      <c r="S1337" s="4" t="str">
        <f t="shared" si="41"/>
        <v/>
      </c>
    </row>
    <row r="1338" spans="1:19" x14ac:dyDescent="0.25">
      <c r="A1338" s="46">
        <v>1324</v>
      </c>
      <c r="B1338" s="46">
        <v>9633049</v>
      </c>
      <c r="C1338" s="46" t="s">
        <v>7677</v>
      </c>
      <c r="D1338" s="46" t="s">
        <v>7678</v>
      </c>
      <c r="E1338" s="47" t="s">
        <v>754</v>
      </c>
      <c r="F1338" s="47" t="s">
        <v>2656</v>
      </c>
      <c r="G1338" s="47" t="s">
        <v>7662</v>
      </c>
      <c r="H1338" s="48" t="s">
        <v>7665</v>
      </c>
      <c r="I1338" s="47" t="s">
        <v>7662</v>
      </c>
      <c r="J1338" s="48" t="s">
        <v>7679</v>
      </c>
      <c r="K1338" s="47" t="s">
        <v>7676</v>
      </c>
      <c r="L1338" s="48">
        <v>13</v>
      </c>
      <c r="M1338" s="48">
        <v>273288</v>
      </c>
      <c r="N1338" s="48">
        <v>446429</v>
      </c>
      <c r="O1338" s="64"/>
      <c r="P1338" s="64"/>
      <c r="Q1338" s="45">
        <f t="shared" si="40"/>
        <v>0</v>
      </c>
      <c r="R1338" s="66"/>
      <c r="S1338" s="4" t="str">
        <f t="shared" si="41"/>
        <v/>
      </c>
    </row>
    <row r="1339" spans="1:19" x14ac:dyDescent="0.25">
      <c r="A1339" s="46">
        <v>1325</v>
      </c>
      <c r="B1339" s="46">
        <v>4062964</v>
      </c>
      <c r="C1339" s="46" t="s">
        <v>7684</v>
      </c>
      <c r="D1339" s="46" t="s">
        <v>7685</v>
      </c>
      <c r="E1339" s="47" t="s">
        <v>754</v>
      </c>
      <c r="F1339" s="47" t="s">
        <v>2656</v>
      </c>
      <c r="G1339" s="47" t="s">
        <v>7662</v>
      </c>
      <c r="H1339" s="48" t="s">
        <v>7665</v>
      </c>
      <c r="I1339" s="47" t="s">
        <v>7662</v>
      </c>
      <c r="J1339" s="48" t="s">
        <v>7683</v>
      </c>
      <c r="K1339" s="47" t="s">
        <v>7680</v>
      </c>
      <c r="L1339" s="48">
        <v>96</v>
      </c>
      <c r="M1339" s="48">
        <v>279395</v>
      </c>
      <c r="N1339" s="48">
        <v>451511</v>
      </c>
      <c r="O1339" s="64"/>
      <c r="P1339" s="64"/>
      <c r="Q1339" s="45">
        <f t="shared" si="40"/>
        <v>0</v>
      </c>
      <c r="R1339" s="66"/>
      <c r="S1339" s="4" t="str">
        <f t="shared" si="41"/>
        <v/>
      </c>
    </row>
    <row r="1340" spans="1:19" x14ac:dyDescent="0.25">
      <c r="A1340" s="42">
        <v>1326</v>
      </c>
      <c r="B1340" s="46">
        <v>4062956</v>
      </c>
      <c r="C1340" s="46" t="s">
        <v>7681</v>
      </c>
      <c r="D1340" s="46" t="s">
        <v>7682</v>
      </c>
      <c r="E1340" s="47" t="s">
        <v>754</v>
      </c>
      <c r="F1340" s="47" t="s">
        <v>2656</v>
      </c>
      <c r="G1340" s="47" t="s">
        <v>7662</v>
      </c>
      <c r="H1340" s="48" t="s">
        <v>7665</v>
      </c>
      <c r="I1340" s="47" t="s">
        <v>7662</v>
      </c>
      <c r="J1340" s="48" t="s">
        <v>7683</v>
      </c>
      <c r="K1340" s="47" t="s">
        <v>7680</v>
      </c>
      <c r="L1340" s="48">
        <v>79</v>
      </c>
      <c r="M1340" s="48">
        <v>279146</v>
      </c>
      <c r="N1340" s="48">
        <v>451827</v>
      </c>
      <c r="O1340" s="64"/>
      <c r="P1340" s="64"/>
      <c r="Q1340" s="45">
        <f t="shared" si="40"/>
        <v>0</v>
      </c>
      <c r="R1340" s="66"/>
      <c r="S1340" s="4" t="str">
        <f t="shared" si="41"/>
        <v/>
      </c>
    </row>
    <row r="1341" spans="1:19" x14ac:dyDescent="0.25">
      <c r="A1341" s="46">
        <v>1327</v>
      </c>
      <c r="B1341" s="46">
        <v>4062985</v>
      </c>
      <c r="C1341" s="46" t="s">
        <v>7687</v>
      </c>
      <c r="D1341" s="46" t="s">
        <v>7688</v>
      </c>
      <c r="E1341" s="47" t="s">
        <v>754</v>
      </c>
      <c r="F1341" s="47" t="s">
        <v>2656</v>
      </c>
      <c r="G1341" s="47" t="s">
        <v>7662</v>
      </c>
      <c r="H1341" s="48" t="s">
        <v>7665</v>
      </c>
      <c r="I1341" s="47" t="s">
        <v>7662</v>
      </c>
      <c r="J1341" s="48" t="s">
        <v>7689</v>
      </c>
      <c r="K1341" s="47" t="s">
        <v>7686</v>
      </c>
      <c r="L1341" s="48">
        <v>11</v>
      </c>
      <c r="M1341" s="48">
        <v>277009</v>
      </c>
      <c r="N1341" s="48">
        <v>438044</v>
      </c>
      <c r="O1341" s="64"/>
      <c r="P1341" s="64"/>
      <c r="Q1341" s="45">
        <f t="shared" si="40"/>
        <v>0</v>
      </c>
      <c r="R1341" s="66"/>
      <c r="S1341" s="4" t="str">
        <f t="shared" si="41"/>
        <v/>
      </c>
    </row>
    <row r="1342" spans="1:19" x14ac:dyDescent="0.25">
      <c r="A1342" s="46">
        <v>1328</v>
      </c>
      <c r="B1342" s="46">
        <v>4069673</v>
      </c>
      <c r="C1342" s="46" t="s">
        <v>3189</v>
      </c>
      <c r="D1342" s="46" t="s">
        <v>3190</v>
      </c>
      <c r="E1342" s="47" t="s">
        <v>754</v>
      </c>
      <c r="F1342" s="47" t="s">
        <v>2656</v>
      </c>
      <c r="G1342" s="47" t="s">
        <v>3183</v>
      </c>
      <c r="H1342" s="48" t="s">
        <v>3191</v>
      </c>
      <c r="I1342" s="47" t="s">
        <v>3188</v>
      </c>
      <c r="J1342" s="48" t="s">
        <v>374</v>
      </c>
      <c r="K1342" s="47" t="s">
        <v>370</v>
      </c>
      <c r="L1342" s="48">
        <v>19</v>
      </c>
      <c r="M1342" s="48">
        <v>272318</v>
      </c>
      <c r="N1342" s="48">
        <v>424810</v>
      </c>
      <c r="O1342" s="64"/>
      <c r="P1342" s="64"/>
      <c r="Q1342" s="45">
        <f t="shared" si="40"/>
        <v>0</v>
      </c>
      <c r="R1342" s="66"/>
      <c r="S1342" s="4" t="str">
        <f t="shared" si="41"/>
        <v/>
      </c>
    </row>
    <row r="1343" spans="1:19" x14ac:dyDescent="0.25">
      <c r="A1343" s="46">
        <v>1329</v>
      </c>
      <c r="B1343" s="46">
        <v>4070296</v>
      </c>
      <c r="C1343" s="46" t="s">
        <v>3193</v>
      </c>
      <c r="D1343" s="46" t="s">
        <v>3194</v>
      </c>
      <c r="E1343" s="47" t="s">
        <v>754</v>
      </c>
      <c r="F1343" s="47" t="s">
        <v>2656</v>
      </c>
      <c r="G1343" s="47" t="s">
        <v>3183</v>
      </c>
      <c r="H1343" s="48" t="s">
        <v>3195</v>
      </c>
      <c r="I1343" s="47" t="s">
        <v>3183</v>
      </c>
      <c r="J1343" s="48" t="s">
        <v>3196</v>
      </c>
      <c r="K1343" s="47" t="s">
        <v>3192</v>
      </c>
      <c r="L1343" s="48">
        <v>3</v>
      </c>
      <c r="M1343" s="48">
        <v>264536</v>
      </c>
      <c r="N1343" s="48">
        <v>431879</v>
      </c>
      <c r="O1343" s="64"/>
      <c r="P1343" s="64"/>
      <c r="Q1343" s="45">
        <f t="shared" si="40"/>
        <v>0</v>
      </c>
      <c r="R1343" s="66"/>
      <c r="S1343" s="4" t="str">
        <f t="shared" si="41"/>
        <v/>
      </c>
    </row>
    <row r="1344" spans="1:19" x14ac:dyDescent="0.25">
      <c r="A1344" s="46">
        <v>1330</v>
      </c>
      <c r="B1344" s="46">
        <v>4069372</v>
      </c>
      <c r="C1344" s="46" t="s">
        <v>3185</v>
      </c>
      <c r="D1344" s="46" t="s">
        <v>3186</v>
      </c>
      <c r="E1344" s="47" t="s">
        <v>754</v>
      </c>
      <c r="F1344" s="47" t="s">
        <v>2656</v>
      </c>
      <c r="G1344" s="47" t="s">
        <v>3183</v>
      </c>
      <c r="H1344" s="48" t="s">
        <v>3187</v>
      </c>
      <c r="I1344" s="47" t="s">
        <v>3184</v>
      </c>
      <c r="J1344" s="48" t="s">
        <v>800</v>
      </c>
      <c r="K1344" s="47" t="s">
        <v>796</v>
      </c>
      <c r="L1344" s="48">
        <v>20</v>
      </c>
      <c r="M1344" s="48">
        <v>258238</v>
      </c>
      <c r="N1344" s="48">
        <v>431099</v>
      </c>
      <c r="O1344" s="64"/>
      <c r="P1344" s="64"/>
      <c r="Q1344" s="45">
        <f t="shared" si="40"/>
        <v>0</v>
      </c>
      <c r="R1344" s="66"/>
      <c r="S1344" s="4" t="str">
        <f t="shared" si="41"/>
        <v/>
      </c>
    </row>
    <row r="1345" spans="1:19" x14ac:dyDescent="0.25">
      <c r="A1345" s="42">
        <v>1331</v>
      </c>
      <c r="B1345" s="46">
        <v>7503192</v>
      </c>
      <c r="C1345" s="46"/>
      <c r="D1345" s="46">
        <v>35171</v>
      </c>
      <c r="E1345" s="47" t="s">
        <v>754</v>
      </c>
      <c r="F1345" s="47" t="s">
        <v>2656</v>
      </c>
      <c r="G1345" s="47" t="s">
        <v>3183</v>
      </c>
      <c r="H1345" s="48">
        <v>0</v>
      </c>
      <c r="I1345" s="47" t="s">
        <v>9389</v>
      </c>
      <c r="J1345" s="48">
        <v>0</v>
      </c>
      <c r="K1345" s="47" t="s">
        <v>26</v>
      </c>
      <c r="L1345" s="48">
        <v>16</v>
      </c>
      <c r="M1345" s="57">
        <v>268654</v>
      </c>
      <c r="N1345" s="57">
        <v>429222</v>
      </c>
      <c r="O1345" s="64"/>
      <c r="P1345" s="64"/>
      <c r="Q1345" s="45">
        <f t="shared" si="40"/>
        <v>0</v>
      </c>
      <c r="R1345" s="66"/>
      <c r="S1345" s="4" t="str">
        <f t="shared" si="41"/>
        <v/>
      </c>
    </row>
    <row r="1346" spans="1:19" x14ac:dyDescent="0.25">
      <c r="A1346" s="46">
        <v>1332</v>
      </c>
      <c r="B1346" s="46">
        <v>4073876</v>
      </c>
      <c r="C1346" s="46" t="s">
        <v>3243</v>
      </c>
      <c r="D1346" s="46" t="s">
        <v>3244</v>
      </c>
      <c r="E1346" s="47" t="s">
        <v>754</v>
      </c>
      <c r="F1346" s="47" t="s">
        <v>2656</v>
      </c>
      <c r="G1346" s="47" t="s">
        <v>3240</v>
      </c>
      <c r="H1346" s="48" t="s">
        <v>3245</v>
      </c>
      <c r="I1346" s="47" t="s">
        <v>3241</v>
      </c>
      <c r="J1346" s="48" t="s">
        <v>3246</v>
      </c>
      <c r="K1346" s="47" t="s">
        <v>3242</v>
      </c>
      <c r="L1346" s="48">
        <v>4</v>
      </c>
      <c r="M1346" s="48">
        <v>281581</v>
      </c>
      <c r="N1346" s="48">
        <v>433297</v>
      </c>
      <c r="O1346" s="64"/>
      <c r="P1346" s="64"/>
      <c r="Q1346" s="45">
        <f t="shared" si="40"/>
        <v>0</v>
      </c>
      <c r="R1346" s="66"/>
      <c r="S1346" s="4" t="str">
        <f t="shared" si="41"/>
        <v/>
      </c>
    </row>
    <row r="1347" spans="1:19" x14ac:dyDescent="0.25">
      <c r="A1347" s="46">
        <v>1333</v>
      </c>
      <c r="B1347" s="46">
        <v>4075150</v>
      </c>
      <c r="C1347" s="46" t="s">
        <v>3252</v>
      </c>
      <c r="D1347" s="46" t="s">
        <v>3253</v>
      </c>
      <c r="E1347" s="47" t="s">
        <v>754</v>
      </c>
      <c r="F1347" s="47" t="s">
        <v>2656</v>
      </c>
      <c r="G1347" s="47" t="s">
        <v>3240</v>
      </c>
      <c r="H1347" s="48" t="s">
        <v>3254</v>
      </c>
      <c r="I1347" s="47" t="s">
        <v>3240</v>
      </c>
      <c r="J1347" s="48" t="s">
        <v>1341</v>
      </c>
      <c r="K1347" s="47" t="s">
        <v>1337</v>
      </c>
      <c r="L1347" s="48">
        <v>27</v>
      </c>
      <c r="M1347" s="48">
        <v>272248</v>
      </c>
      <c r="N1347" s="48">
        <v>437993</v>
      </c>
      <c r="O1347" s="64"/>
      <c r="P1347" s="64"/>
      <c r="Q1347" s="45">
        <f t="shared" si="40"/>
        <v>0</v>
      </c>
      <c r="R1347" s="66"/>
      <c r="S1347" s="4" t="str">
        <f t="shared" si="41"/>
        <v/>
      </c>
    </row>
    <row r="1348" spans="1:19" x14ac:dyDescent="0.25">
      <c r="A1348" s="46">
        <v>1334</v>
      </c>
      <c r="B1348" s="46">
        <v>4074517</v>
      </c>
      <c r="C1348" s="46" t="s">
        <v>3249</v>
      </c>
      <c r="D1348" s="46" t="s">
        <v>3250</v>
      </c>
      <c r="E1348" s="47" t="s">
        <v>754</v>
      </c>
      <c r="F1348" s="47" t="s">
        <v>2656</v>
      </c>
      <c r="G1348" s="47" t="s">
        <v>3240</v>
      </c>
      <c r="H1348" s="48" t="s">
        <v>3251</v>
      </c>
      <c r="I1348" s="47" t="s">
        <v>3247</v>
      </c>
      <c r="J1348" s="48" t="s">
        <v>197</v>
      </c>
      <c r="K1348" s="47" t="s">
        <v>26</v>
      </c>
      <c r="L1348" s="48" t="s">
        <v>3248</v>
      </c>
      <c r="M1348" s="48">
        <v>274674</v>
      </c>
      <c r="N1348" s="48">
        <v>433586</v>
      </c>
      <c r="O1348" s="64"/>
      <c r="P1348" s="64"/>
      <c r="Q1348" s="45">
        <f t="shared" si="40"/>
        <v>0</v>
      </c>
      <c r="R1348" s="66"/>
      <c r="S1348" s="4" t="str">
        <f t="shared" si="41"/>
        <v/>
      </c>
    </row>
    <row r="1349" spans="1:19" x14ac:dyDescent="0.25">
      <c r="A1349" s="46">
        <v>1335</v>
      </c>
      <c r="B1349" s="46">
        <v>4075306</v>
      </c>
      <c r="C1349" s="46" t="s">
        <v>3256</v>
      </c>
      <c r="D1349" s="46" t="s">
        <v>3257</v>
      </c>
      <c r="E1349" s="47" t="s">
        <v>754</v>
      </c>
      <c r="F1349" s="47" t="s">
        <v>2656</v>
      </c>
      <c r="G1349" s="47" t="s">
        <v>3240</v>
      </c>
      <c r="H1349" s="48" t="s">
        <v>3258</v>
      </c>
      <c r="I1349" s="47" t="s">
        <v>3255</v>
      </c>
      <c r="J1349" s="48" t="s">
        <v>197</v>
      </c>
      <c r="K1349" s="47" t="s">
        <v>26</v>
      </c>
      <c r="L1349" s="48">
        <v>4</v>
      </c>
      <c r="M1349" s="48">
        <v>274869</v>
      </c>
      <c r="N1349" s="48">
        <v>436104</v>
      </c>
      <c r="O1349" s="64"/>
      <c r="P1349" s="64"/>
      <c r="Q1349" s="45">
        <f t="shared" si="40"/>
        <v>0</v>
      </c>
      <c r="R1349" s="66"/>
      <c r="S1349" s="4" t="str">
        <f t="shared" si="41"/>
        <v/>
      </c>
    </row>
    <row r="1350" spans="1:19" x14ac:dyDescent="0.25">
      <c r="A1350" s="42">
        <v>1336</v>
      </c>
      <c r="B1350" s="46">
        <v>4076488</v>
      </c>
      <c r="C1350" s="46" t="s">
        <v>2681</v>
      </c>
      <c r="D1350" s="46" t="s">
        <v>2682</v>
      </c>
      <c r="E1350" s="47" t="s">
        <v>754</v>
      </c>
      <c r="F1350" s="47" t="s">
        <v>2679</v>
      </c>
      <c r="G1350" s="47" t="s">
        <v>2680</v>
      </c>
      <c r="H1350" s="48" t="s">
        <v>2683</v>
      </c>
      <c r="I1350" s="47" t="s">
        <v>918</v>
      </c>
      <c r="J1350" s="48" t="s">
        <v>73</v>
      </c>
      <c r="K1350" s="47" t="s">
        <v>1</v>
      </c>
      <c r="L1350" s="48">
        <v>22</v>
      </c>
      <c r="M1350" s="48">
        <v>357344</v>
      </c>
      <c r="N1350" s="48">
        <v>443424</v>
      </c>
      <c r="O1350" s="64"/>
      <c r="P1350" s="64"/>
      <c r="Q1350" s="45">
        <f t="shared" si="40"/>
        <v>0</v>
      </c>
      <c r="R1350" s="66"/>
      <c r="S1350" s="4" t="str">
        <f t="shared" si="41"/>
        <v/>
      </c>
    </row>
    <row r="1351" spans="1:19" x14ac:dyDescent="0.25">
      <c r="A1351" s="46">
        <v>1337</v>
      </c>
      <c r="B1351" s="46">
        <v>4077801</v>
      </c>
      <c r="C1351" s="46" t="s">
        <v>2685</v>
      </c>
      <c r="D1351" s="46" t="s">
        <v>2686</v>
      </c>
      <c r="E1351" s="47" t="s">
        <v>754</v>
      </c>
      <c r="F1351" s="47" t="s">
        <v>2679</v>
      </c>
      <c r="G1351" s="47" t="s">
        <v>2680</v>
      </c>
      <c r="H1351" s="48" t="s">
        <v>2687</v>
      </c>
      <c r="I1351" s="47" t="s">
        <v>2684</v>
      </c>
      <c r="J1351" s="48" t="s">
        <v>73</v>
      </c>
      <c r="K1351" s="47" t="s">
        <v>1</v>
      </c>
      <c r="L1351" s="48">
        <v>88</v>
      </c>
      <c r="M1351" s="48">
        <v>360817</v>
      </c>
      <c r="N1351" s="48">
        <v>448624</v>
      </c>
      <c r="O1351" s="64"/>
      <c r="P1351" s="64"/>
      <c r="Q1351" s="45">
        <f t="shared" si="40"/>
        <v>0</v>
      </c>
      <c r="R1351" s="66"/>
      <c r="S1351" s="4" t="str">
        <f t="shared" si="41"/>
        <v/>
      </c>
    </row>
    <row r="1352" spans="1:19" x14ac:dyDescent="0.25">
      <c r="A1352" s="46">
        <v>1338</v>
      </c>
      <c r="B1352" s="46">
        <v>4076263</v>
      </c>
      <c r="C1352" s="46" t="s">
        <v>7590</v>
      </c>
      <c r="D1352" s="46" t="s">
        <v>7591</v>
      </c>
      <c r="E1352" s="47" t="s">
        <v>754</v>
      </c>
      <c r="F1352" s="47" t="s">
        <v>2679</v>
      </c>
      <c r="G1352" s="47" t="s">
        <v>2680</v>
      </c>
      <c r="H1352" s="48" t="s">
        <v>7592</v>
      </c>
      <c r="I1352" s="47" t="s">
        <v>2680</v>
      </c>
      <c r="J1352" s="48" t="s">
        <v>1188</v>
      </c>
      <c r="K1352" s="47" t="s">
        <v>1184</v>
      </c>
      <c r="L1352" s="48">
        <v>3</v>
      </c>
      <c r="M1352" s="48">
        <v>361330</v>
      </c>
      <c r="N1352" s="48">
        <v>445707</v>
      </c>
      <c r="O1352" s="64"/>
      <c r="P1352" s="64"/>
      <c r="Q1352" s="45">
        <f t="shared" si="40"/>
        <v>0</v>
      </c>
      <c r="R1352" s="66"/>
      <c r="S1352" s="4" t="str">
        <f t="shared" si="41"/>
        <v/>
      </c>
    </row>
    <row r="1353" spans="1:19" x14ac:dyDescent="0.25">
      <c r="A1353" s="46">
        <v>1339</v>
      </c>
      <c r="B1353" s="46">
        <v>4076385</v>
      </c>
      <c r="C1353" s="46" t="s">
        <v>7593</v>
      </c>
      <c r="D1353" s="46" t="s">
        <v>7594</v>
      </c>
      <c r="E1353" s="47" t="s">
        <v>754</v>
      </c>
      <c r="F1353" s="47" t="s">
        <v>2679</v>
      </c>
      <c r="G1353" s="47" t="s">
        <v>2680</v>
      </c>
      <c r="H1353" s="48" t="s">
        <v>7592</v>
      </c>
      <c r="I1353" s="47" t="s">
        <v>2680</v>
      </c>
      <c r="J1353" s="48" t="s">
        <v>5298</v>
      </c>
      <c r="K1353" s="47" t="s">
        <v>7010</v>
      </c>
      <c r="L1353" s="48">
        <v>6</v>
      </c>
      <c r="M1353" s="48">
        <v>361207</v>
      </c>
      <c r="N1353" s="48">
        <v>444702</v>
      </c>
      <c r="O1353" s="64"/>
      <c r="P1353" s="64"/>
      <c r="Q1353" s="45">
        <f t="shared" si="40"/>
        <v>0</v>
      </c>
      <c r="R1353" s="66"/>
      <c r="S1353" s="4" t="str">
        <f t="shared" si="41"/>
        <v/>
      </c>
    </row>
    <row r="1354" spans="1:19" x14ac:dyDescent="0.25">
      <c r="A1354" s="46">
        <v>1340</v>
      </c>
      <c r="B1354" s="46">
        <v>4081835</v>
      </c>
      <c r="C1354" s="46" t="s">
        <v>2930</v>
      </c>
      <c r="D1354" s="46" t="s">
        <v>2931</v>
      </c>
      <c r="E1354" s="47" t="s">
        <v>754</v>
      </c>
      <c r="F1354" s="47" t="s">
        <v>2679</v>
      </c>
      <c r="G1354" s="47" t="s">
        <v>2928</v>
      </c>
      <c r="H1354" s="48" t="s">
        <v>2932</v>
      </c>
      <c r="I1354" s="47" t="s">
        <v>2929</v>
      </c>
      <c r="J1354" s="48" t="s">
        <v>73</v>
      </c>
      <c r="K1354" s="47" t="s">
        <v>1</v>
      </c>
      <c r="L1354" s="48" t="s">
        <v>127</v>
      </c>
      <c r="M1354" s="48">
        <v>345672</v>
      </c>
      <c r="N1354" s="48">
        <v>449157</v>
      </c>
      <c r="O1354" s="64"/>
      <c r="P1354" s="64"/>
      <c r="Q1354" s="45">
        <f t="shared" si="40"/>
        <v>0</v>
      </c>
      <c r="R1354" s="66"/>
      <c r="S1354" s="4" t="str">
        <f t="shared" si="41"/>
        <v/>
      </c>
    </row>
    <row r="1355" spans="1:19" x14ac:dyDescent="0.25">
      <c r="A1355" s="42">
        <v>1341</v>
      </c>
      <c r="B1355" s="46">
        <v>4080325</v>
      </c>
      <c r="C1355" s="46" t="s">
        <v>7697</v>
      </c>
      <c r="D1355" s="46" t="s">
        <v>7698</v>
      </c>
      <c r="E1355" s="47" t="s">
        <v>754</v>
      </c>
      <c r="F1355" s="47" t="s">
        <v>2679</v>
      </c>
      <c r="G1355" s="47" t="s">
        <v>2928</v>
      </c>
      <c r="H1355" s="48" t="s">
        <v>7699</v>
      </c>
      <c r="I1355" s="47" t="s">
        <v>2928</v>
      </c>
      <c r="J1355" s="48" t="s">
        <v>2781</v>
      </c>
      <c r="K1355" s="47" t="s">
        <v>2777</v>
      </c>
      <c r="L1355" s="48">
        <v>17</v>
      </c>
      <c r="M1355" s="48">
        <v>346141</v>
      </c>
      <c r="N1355" s="48">
        <v>444195</v>
      </c>
      <c r="O1355" s="64"/>
      <c r="P1355" s="64"/>
      <c r="Q1355" s="45">
        <f t="shared" si="40"/>
        <v>0</v>
      </c>
      <c r="R1355" s="66"/>
      <c r="S1355" s="4" t="str">
        <f t="shared" si="41"/>
        <v/>
      </c>
    </row>
    <row r="1356" spans="1:19" x14ac:dyDescent="0.25">
      <c r="A1356" s="46">
        <v>1342</v>
      </c>
      <c r="B1356" s="46">
        <v>4079626</v>
      </c>
      <c r="C1356" s="46" t="s">
        <v>7700</v>
      </c>
      <c r="D1356" s="46" t="s">
        <v>7701</v>
      </c>
      <c r="E1356" s="47" t="s">
        <v>754</v>
      </c>
      <c r="F1356" s="47" t="s">
        <v>2679</v>
      </c>
      <c r="G1356" s="47" t="s">
        <v>2928</v>
      </c>
      <c r="H1356" s="48" t="s">
        <v>7699</v>
      </c>
      <c r="I1356" s="47" t="s">
        <v>2928</v>
      </c>
      <c r="J1356" s="48" t="s">
        <v>7373</v>
      </c>
      <c r="K1356" s="47" t="s">
        <v>7369</v>
      </c>
      <c r="L1356" s="48">
        <v>10</v>
      </c>
      <c r="M1356" s="48">
        <v>345451</v>
      </c>
      <c r="N1356" s="48">
        <v>444432</v>
      </c>
      <c r="O1356" s="64"/>
      <c r="P1356" s="64"/>
      <c r="Q1356" s="45">
        <f t="shared" si="40"/>
        <v>0</v>
      </c>
      <c r="R1356" s="66"/>
      <c r="S1356" s="4" t="str">
        <f t="shared" si="41"/>
        <v/>
      </c>
    </row>
    <row r="1357" spans="1:19" x14ac:dyDescent="0.25">
      <c r="A1357" s="46">
        <v>1343</v>
      </c>
      <c r="B1357" s="46">
        <v>4086636</v>
      </c>
      <c r="C1357" s="46" t="s">
        <v>2986</v>
      </c>
      <c r="D1357" s="46" t="s">
        <v>2987</v>
      </c>
      <c r="E1357" s="47" t="s">
        <v>754</v>
      </c>
      <c r="F1357" s="47" t="s">
        <v>2679</v>
      </c>
      <c r="G1357" s="47" t="s">
        <v>2977</v>
      </c>
      <c r="H1357" s="48" t="s">
        <v>2988</v>
      </c>
      <c r="I1357" s="47" t="s">
        <v>2977</v>
      </c>
      <c r="J1357" s="48" t="s">
        <v>73</v>
      </c>
      <c r="K1357" s="47" t="s">
        <v>1</v>
      </c>
      <c r="L1357" s="48">
        <v>83</v>
      </c>
      <c r="M1357" s="48">
        <v>334329</v>
      </c>
      <c r="N1357" s="48">
        <v>445018</v>
      </c>
      <c r="O1357" s="64"/>
      <c r="P1357" s="64"/>
      <c r="Q1357" s="45">
        <f t="shared" si="40"/>
        <v>0</v>
      </c>
      <c r="R1357" s="66"/>
      <c r="S1357" s="4" t="str">
        <f t="shared" si="41"/>
        <v/>
      </c>
    </row>
    <row r="1358" spans="1:19" x14ac:dyDescent="0.25">
      <c r="A1358" s="46">
        <v>1344</v>
      </c>
      <c r="B1358" s="46">
        <v>4085703</v>
      </c>
      <c r="C1358" s="46" t="s">
        <v>2983</v>
      </c>
      <c r="D1358" s="46" t="s">
        <v>2984</v>
      </c>
      <c r="E1358" s="47" t="s">
        <v>754</v>
      </c>
      <c r="F1358" s="47" t="s">
        <v>2679</v>
      </c>
      <c r="G1358" s="47" t="s">
        <v>2977</v>
      </c>
      <c r="H1358" s="48" t="s">
        <v>2985</v>
      </c>
      <c r="I1358" s="47" t="s">
        <v>2982</v>
      </c>
      <c r="J1358" s="48" t="s">
        <v>73</v>
      </c>
      <c r="K1358" s="47" t="s">
        <v>1</v>
      </c>
      <c r="L1358" s="48">
        <v>58</v>
      </c>
      <c r="M1358" s="48">
        <v>338411</v>
      </c>
      <c r="N1358" s="48">
        <v>450984</v>
      </c>
      <c r="O1358" s="64"/>
      <c r="P1358" s="64"/>
      <c r="Q1358" s="45">
        <f t="shared" si="40"/>
        <v>0</v>
      </c>
      <c r="R1358" s="66"/>
      <c r="S1358" s="4" t="str">
        <f t="shared" si="41"/>
        <v/>
      </c>
    </row>
    <row r="1359" spans="1:19" x14ac:dyDescent="0.25">
      <c r="A1359" s="46">
        <v>1345</v>
      </c>
      <c r="B1359" s="46">
        <v>4085341</v>
      </c>
      <c r="C1359" s="46" t="s">
        <v>2979</v>
      </c>
      <c r="D1359" s="46" t="s">
        <v>2980</v>
      </c>
      <c r="E1359" s="47" t="s">
        <v>754</v>
      </c>
      <c r="F1359" s="47" t="s">
        <v>2679</v>
      </c>
      <c r="G1359" s="47" t="s">
        <v>2977</v>
      </c>
      <c r="H1359" s="48" t="s">
        <v>2981</v>
      </c>
      <c r="I1359" s="47" t="s">
        <v>2978</v>
      </c>
      <c r="J1359" s="48" t="s">
        <v>73</v>
      </c>
      <c r="K1359" s="47" t="s">
        <v>1</v>
      </c>
      <c r="L1359" s="48">
        <v>142</v>
      </c>
      <c r="M1359" s="48">
        <v>333047</v>
      </c>
      <c r="N1359" s="48">
        <v>449872</v>
      </c>
      <c r="O1359" s="64"/>
      <c r="P1359" s="64"/>
      <c r="Q1359" s="45">
        <f t="shared" ref="Q1359:Q1422" si="42">ROUND((O1359+12*P1359)*1.23,2)</f>
        <v>0</v>
      </c>
      <c r="R1359" s="66"/>
      <c r="S1359" s="4" t="str">
        <f t="shared" ref="S1359:S1422" si="43">IF((COUNTBLANK(O1359:P1359)+COUNTBLANK(R1359))=3,"",IF((COUNTBLANK(O1359:P1359)+COUNTBLANK(R1359))&lt;&gt;0," Błąd: nie wszystkie wartości wypełnione.","")&amp;IF(P1359&gt;200," Błąd: abonament przekracza 200 zł.",""))</f>
        <v/>
      </c>
    </row>
    <row r="1360" spans="1:19" x14ac:dyDescent="0.25">
      <c r="A1360" s="42">
        <v>1346</v>
      </c>
      <c r="B1360" s="46">
        <v>4090016</v>
      </c>
      <c r="C1360" s="46" t="s">
        <v>3408</v>
      </c>
      <c r="D1360" s="46" t="s">
        <v>3409</v>
      </c>
      <c r="E1360" s="47" t="s">
        <v>754</v>
      </c>
      <c r="F1360" s="47" t="s">
        <v>2679</v>
      </c>
      <c r="G1360" s="47" t="s">
        <v>3399</v>
      </c>
      <c r="H1360" s="48" t="s">
        <v>3410</v>
      </c>
      <c r="I1360" s="47" t="s">
        <v>3406</v>
      </c>
      <c r="J1360" s="48" t="s">
        <v>73</v>
      </c>
      <c r="K1360" s="47" t="s">
        <v>1</v>
      </c>
      <c r="L1360" s="48" t="s">
        <v>3407</v>
      </c>
      <c r="M1360" s="48">
        <v>351978</v>
      </c>
      <c r="N1360" s="48">
        <v>428572</v>
      </c>
      <c r="O1360" s="64"/>
      <c r="P1360" s="64"/>
      <c r="Q1360" s="45">
        <f t="shared" si="42"/>
        <v>0</v>
      </c>
      <c r="R1360" s="66"/>
      <c r="S1360" s="4" t="str">
        <f t="shared" si="43"/>
        <v/>
      </c>
    </row>
    <row r="1361" spans="1:19" x14ac:dyDescent="0.25">
      <c r="A1361" s="46">
        <v>1347</v>
      </c>
      <c r="B1361" s="46">
        <v>4087844</v>
      </c>
      <c r="C1361" s="46" t="s">
        <v>7796</v>
      </c>
      <c r="D1361" s="46" t="s">
        <v>7797</v>
      </c>
      <c r="E1361" s="47" t="s">
        <v>754</v>
      </c>
      <c r="F1361" s="47" t="s">
        <v>2679</v>
      </c>
      <c r="G1361" s="47" t="s">
        <v>3399</v>
      </c>
      <c r="H1361" s="48" t="s">
        <v>7794</v>
      </c>
      <c r="I1361" s="47" t="s">
        <v>3399</v>
      </c>
      <c r="J1361" s="48" t="s">
        <v>7795</v>
      </c>
      <c r="K1361" s="47" t="s">
        <v>7791</v>
      </c>
      <c r="L1361" s="48">
        <v>6</v>
      </c>
      <c r="M1361" s="48">
        <v>350636</v>
      </c>
      <c r="N1361" s="48">
        <v>433058</v>
      </c>
      <c r="O1361" s="64"/>
      <c r="P1361" s="64"/>
      <c r="Q1361" s="45">
        <f t="shared" si="42"/>
        <v>0</v>
      </c>
      <c r="R1361" s="66"/>
      <c r="S1361" s="4" t="str">
        <f t="shared" si="43"/>
        <v/>
      </c>
    </row>
    <row r="1362" spans="1:19" x14ac:dyDescent="0.25">
      <c r="A1362" s="46">
        <v>1348</v>
      </c>
      <c r="B1362" s="46">
        <v>4087836</v>
      </c>
      <c r="C1362" s="46" t="s">
        <v>7792</v>
      </c>
      <c r="D1362" s="46" t="s">
        <v>7793</v>
      </c>
      <c r="E1362" s="47" t="s">
        <v>754</v>
      </c>
      <c r="F1362" s="47" t="s">
        <v>2679</v>
      </c>
      <c r="G1362" s="47" t="s">
        <v>3399</v>
      </c>
      <c r="H1362" s="48" t="s">
        <v>7794</v>
      </c>
      <c r="I1362" s="47" t="s">
        <v>3399</v>
      </c>
      <c r="J1362" s="48" t="s">
        <v>7795</v>
      </c>
      <c r="K1362" s="47" t="s">
        <v>7791</v>
      </c>
      <c r="L1362" s="48">
        <v>10</v>
      </c>
      <c r="M1362" s="48">
        <v>350613</v>
      </c>
      <c r="N1362" s="48">
        <v>433130</v>
      </c>
      <c r="O1362" s="64"/>
      <c r="P1362" s="64"/>
      <c r="Q1362" s="45">
        <f t="shared" si="42"/>
        <v>0</v>
      </c>
      <c r="R1362" s="66"/>
      <c r="S1362" s="4" t="str">
        <f t="shared" si="43"/>
        <v/>
      </c>
    </row>
    <row r="1363" spans="1:19" x14ac:dyDescent="0.25">
      <c r="A1363" s="46">
        <v>1349</v>
      </c>
      <c r="B1363" s="46">
        <v>4089144</v>
      </c>
      <c r="C1363" s="46" t="s">
        <v>3402</v>
      </c>
      <c r="D1363" s="46" t="s">
        <v>3403</v>
      </c>
      <c r="E1363" s="47" t="s">
        <v>754</v>
      </c>
      <c r="F1363" s="47" t="s">
        <v>2679</v>
      </c>
      <c r="G1363" s="47" t="s">
        <v>3399</v>
      </c>
      <c r="H1363" s="48" t="s">
        <v>3404</v>
      </c>
      <c r="I1363" s="47" t="s">
        <v>3400</v>
      </c>
      <c r="J1363" s="48" t="s">
        <v>3405</v>
      </c>
      <c r="K1363" s="47" t="s">
        <v>3401</v>
      </c>
      <c r="L1363" s="48">
        <v>23</v>
      </c>
      <c r="M1363" s="48">
        <v>354188</v>
      </c>
      <c r="N1363" s="48">
        <v>438204</v>
      </c>
      <c r="O1363" s="64"/>
      <c r="P1363" s="64"/>
      <c r="Q1363" s="45">
        <f t="shared" si="42"/>
        <v>0</v>
      </c>
      <c r="R1363" s="66"/>
      <c r="S1363" s="4" t="str">
        <f t="shared" si="43"/>
        <v/>
      </c>
    </row>
    <row r="1364" spans="1:19" x14ac:dyDescent="0.25">
      <c r="A1364" s="46">
        <v>1350</v>
      </c>
      <c r="B1364" s="46">
        <v>4092956</v>
      </c>
      <c r="C1364" s="46" t="s">
        <v>2844</v>
      </c>
      <c r="D1364" s="46" t="s">
        <v>2845</v>
      </c>
      <c r="E1364" s="47" t="s">
        <v>754</v>
      </c>
      <c r="F1364" s="47" t="s">
        <v>2840</v>
      </c>
      <c r="G1364" s="47" t="s">
        <v>2841</v>
      </c>
      <c r="H1364" s="48" t="s">
        <v>2846</v>
      </c>
      <c r="I1364" s="47" t="s">
        <v>2842</v>
      </c>
      <c r="J1364" s="48" t="s">
        <v>2847</v>
      </c>
      <c r="K1364" s="47" t="s">
        <v>2843</v>
      </c>
      <c r="L1364" s="48">
        <v>5</v>
      </c>
      <c r="M1364" s="48">
        <v>296277</v>
      </c>
      <c r="N1364" s="48">
        <v>429250</v>
      </c>
      <c r="O1364" s="64"/>
      <c r="P1364" s="64"/>
      <c r="Q1364" s="45">
        <f t="shared" si="42"/>
        <v>0</v>
      </c>
      <c r="R1364" s="66"/>
      <c r="S1364" s="4" t="str">
        <f t="shared" si="43"/>
        <v/>
      </c>
    </row>
    <row r="1365" spans="1:19" x14ac:dyDescent="0.25">
      <c r="A1365" s="42">
        <v>1351</v>
      </c>
      <c r="B1365" s="46">
        <v>4093379</v>
      </c>
      <c r="C1365" s="46" t="s">
        <v>2849</v>
      </c>
      <c r="D1365" s="46" t="s">
        <v>2850</v>
      </c>
      <c r="E1365" s="47" t="s">
        <v>754</v>
      </c>
      <c r="F1365" s="47" t="s">
        <v>2840</v>
      </c>
      <c r="G1365" s="47" t="s">
        <v>2841</v>
      </c>
      <c r="H1365" s="48" t="s">
        <v>2851</v>
      </c>
      <c r="I1365" s="47" t="s">
        <v>2848</v>
      </c>
      <c r="J1365" s="48" t="s">
        <v>538</v>
      </c>
      <c r="K1365" s="47" t="s">
        <v>534</v>
      </c>
      <c r="L1365" s="48">
        <v>2</v>
      </c>
      <c r="M1365" s="48">
        <v>297473</v>
      </c>
      <c r="N1365" s="48">
        <v>434502</v>
      </c>
      <c r="O1365" s="64"/>
      <c r="P1365" s="64"/>
      <c r="Q1365" s="45">
        <f t="shared" si="42"/>
        <v>0</v>
      </c>
      <c r="R1365" s="66"/>
      <c r="S1365" s="4" t="str">
        <f t="shared" si="43"/>
        <v/>
      </c>
    </row>
    <row r="1366" spans="1:19" x14ac:dyDescent="0.25">
      <c r="A1366" s="46">
        <v>1352</v>
      </c>
      <c r="B1366" s="46">
        <v>4092213</v>
      </c>
      <c r="C1366" s="46" t="s">
        <v>7648</v>
      </c>
      <c r="D1366" s="46" t="s">
        <v>7649</v>
      </c>
      <c r="E1366" s="47" t="s">
        <v>754</v>
      </c>
      <c r="F1366" s="47" t="s">
        <v>2840</v>
      </c>
      <c r="G1366" s="47" t="s">
        <v>2841</v>
      </c>
      <c r="H1366" s="48" t="s">
        <v>7650</v>
      </c>
      <c r="I1366" s="47" t="s">
        <v>2841</v>
      </c>
      <c r="J1366" s="48" t="s">
        <v>3379</v>
      </c>
      <c r="K1366" s="47" t="s">
        <v>3375</v>
      </c>
      <c r="L1366" s="48">
        <v>39</v>
      </c>
      <c r="M1366" s="48">
        <v>291862</v>
      </c>
      <c r="N1366" s="48">
        <v>430917</v>
      </c>
      <c r="O1366" s="64"/>
      <c r="P1366" s="64"/>
      <c r="Q1366" s="45">
        <f t="shared" si="42"/>
        <v>0</v>
      </c>
      <c r="R1366" s="66"/>
      <c r="S1366" s="4" t="str">
        <f t="shared" si="43"/>
        <v/>
      </c>
    </row>
    <row r="1367" spans="1:19" x14ac:dyDescent="0.25">
      <c r="A1367" s="46">
        <v>1353</v>
      </c>
      <c r="B1367" s="46">
        <v>4090904</v>
      </c>
      <c r="C1367" s="46" t="s">
        <v>7651</v>
      </c>
      <c r="D1367" s="46" t="s">
        <v>7652</v>
      </c>
      <c r="E1367" s="47" t="s">
        <v>754</v>
      </c>
      <c r="F1367" s="47" t="s">
        <v>2840</v>
      </c>
      <c r="G1367" s="47" t="s">
        <v>2841</v>
      </c>
      <c r="H1367" s="48" t="s">
        <v>7650</v>
      </c>
      <c r="I1367" s="47" t="s">
        <v>2841</v>
      </c>
      <c r="J1367" s="48" t="s">
        <v>197</v>
      </c>
      <c r="K1367" s="47" t="s">
        <v>26</v>
      </c>
      <c r="L1367" s="48">
        <v>27</v>
      </c>
      <c r="M1367" s="48">
        <v>291746</v>
      </c>
      <c r="N1367" s="48">
        <v>430003</v>
      </c>
      <c r="O1367" s="64"/>
      <c r="P1367" s="64"/>
      <c r="Q1367" s="45">
        <f t="shared" si="42"/>
        <v>0</v>
      </c>
      <c r="R1367" s="66"/>
      <c r="S1367" s="4" t="str">
        <f t="shared" si="43"/>
        <v/>
      </c>
    </row>
    <row r="1368" spans="1:19" x14ac:dyDescent="0.25">
      <c r="A1368" s="46">
        <v>1354</v>
      </c>
      <c r="B1368" s="46">
        <v>4098365</v>
      </c>
      <c r="C1368" s="46" t="s">
        <v>2963</v>
      </c>
      <c r="D1368" s="46" t="s">
        <v>2964</v>
      </c>
      <c r="E1368" s="47" t="s">
        <v>754</v>
      </c>
      <c r="F1368" s="47" t="s">
        <v>2840</v>
      </c>
      <c r="G1368" s="47" t="s">
        <v>2960</v>
      </c>
      <c r="H1368" s="48" t="s">
        <v>2965</v>
      </c>
      <c r="I1368" s="47" t="s">
        <v>2961</v>
      </c>
      <c r="J1368" s="48" t="s">
        <v>2966</v>
      </c>
      <c r="K1368" s="47" t="s">
        <v>2962</v>
      </c>
      <c r="L1368" s="48">
        <v>15</v>
      </c>
      <c r="M1368" s="48">
        <v>295235</v>
      </c>
      <c r="N1368" s="48">
        <v>424806</v>
      </c>
      <c r="O1368" s="64"/>
      <c r="P1368" s="64"/>
      <c r="Q1368" s="45">
        <f t="shared" si="42"/>
        <v>0</v>
      </c>
      <c r="R1368" s="66"/>
      <c r="S1368" s="4" t="str">
        <f t="shared" si="43"/>
        <v/>
      </c>
    </row>
    <row r="1369" spans="1:19" x14ac:dyDescent="0.25">
      <c r="A1369" s="46">
        <v>1355</v>
      </c>
      <c r="B1369" s="46">
        <v>4096836</v>
      </c>
      <c r="C1369" s="46" t="s">
        <v>7708</v>
      </c>
      <c r="D1369" s="46" t="s">
        <v>7709</v>
      </c>
      <c r="E1369" s="47" t="s">
        <v>754</v>
      </c>
      <c r="F1369" s="47" t="s">
        <v>2840</v>
      </c>
      <c r="G1369" s="47" t="s">
        <v>2960</v>
      </c>
      <c r="H1369" s="48" t="s">
        <v>7710</v>
      </c>
      <c r="I1369" s="47" t="s">
        <v>2960</v>
      </c>
      <c r="J1369" s="48" t="s">
        <v>257</v>
      </c>
      <c r="K1369" s="47" t="s">
        <v>253</v>
      </c>
      <c r="L1369" s="48">
        <v>10</v>
      </c>
      <c r="M1369" s="48">
        <v>290160</v>
      </c>
      <c r="N1369" s="48">
        <v>426875</v>
      </c>
      <c r="O1369" s="64"/>
      <c r="P1369" s="64"/>
      <c r="Q1369" s="45">
        <f t="shared" si="42"/>
        <v>0</v>
      </c>
      <c r="R1369" s="66"/>
      <c r="S1369" s="4" t="str">
        <f t="shared" si="43"/>
        <v/>
      </c>
    </row>
    <row r="1370" spans="1:19" x14ac:dyDescent="0.25">
      <c r="A1370" s="42">
        <v>1356</v>
      </c>
      <c r="B1370" s="46">
        <v>4096887</v>
      </c>
      <c r="C1370" s="46" t="s">
        <v>7712</v>
      </c>
      <c r="D1370" s="46" t="s">
        <v>7713</v>
      </c>
      <c r="E1370" s="47" t="s">
        <v>754</v>
      </c>
      <c r="F1370" s="47" t="s">
        <v>2840</v>
      </c>
      <c r="G1370" s="47" t="s">
        <v>2960</v>
      </c>
      <c r="H1370" s="48" t="s">
        <v>7710</v>
      </c>
      <c r="I1370" s="47" t="s">
        <v>2960</v>
      </c>
      <c r="J1370" s="48" t="s">
        <v>7714</v>
      </c>
      <c r="K1370" s="47" t="s">
        <v>7711</v>
      </c>
      <c r="L1370" s="48">
        <v>1</v>
      </c>
      <c r="M1370" s="48">
        <v>290241</v>
      </c>
      <c r="N1370" s="48">
        <v>426816</v>
      </c>
      <c r="O1370" s="64"/>
      <c r="P1370" s="64"/>
      <c r="Q1370" s="45">
        <f t="shared" si="42"/>
        <v>0</v>
      </c>
      <c r="R1370" s="66"/>
      <c r="S1370" s="4" t="str">
        <f t="shared" si="43"/>
        <v/>
      </c>
    </row>
    <row r="1371" spans="1:19" x14ac:dyDescent="0.25">
      <c r="A1371" s="46">
        <v>1357</v>
      </c>
      <c r="B1371" s="46">
        <v>20844714</v>
      </c>
      <c r="C1371" s="46"/>
      <c r="D1371" s="46">
        <v>63499</v>
      </c>
      <c r="E1371" s="47" t="s">
        <v>754</v>
      </c>
      <c r="F1371" s="47" t="s">
        <v>2840</v>
      </c>
      <c r="G1371" s="47" t="s">
        <v>2960</v>
      </c>
      <c r="H1371" s="48">
        <v>497213</v>
      </c>
      <c r="I1371" s="47" t="s">
        <v>9248</v>
      </c>
      <c r="J1371" s="48">
        <v>15095</v>
      </c>
      <c r="K1371" s="47" t="s">
        <v>2725</v>
      </c>
      <c r="L1371" s="48">
        <v>64</v>
      </c>
      <c r="M1371" s="55">
        <v>296907.98</v>
      </c>
      <c r="N1371" s="55">
        <v>424156.01</v>
      </c>
      <c r="O1371" s="64"/>
      <c r="P1371" s="64"/>
      <c r="Q1371" s="45">
        <f t="shared" si="42"/>
        <v>0</v>
      </c>
      <c r="R1371" s="66"/>
      <c r="S1371" s="4" t="str">
        <f t="shared" si="43"/>
        <v/>
      </c>
    </row>
    <row r="1372" spans="1:19" x14ac:dyDescent="0.25">
      <c r="A1372" s="46">
        <v>1358</v>
      </c>
      <c r="B1372" s="46">
        <v>4098559</v>
      </c>
      <c r="C1372" s="46" t="s">
        <v>2968</v>
      </c>
      <c r="D1372" s="46" t="s">
        <v>2969</v>
      </c>
      <c r="E1372" s="47" t="s">
        <v>754</v>
      </c>
      <c r="F1372" s="47" t="s">
        <v>2840</v>
      </c>
      <c r="G1372" s="47" t="s">
        <v>2960</v>
      </c>
      <c r="H1372" s="48" t="s">
        <v>2970</v>
      </c>
      <c r="I1372" s="47" t="s">
        <v>2967</v>
      </c>
      <c r="J1372" s="48" t="s">
        <v>197</v>
      </c>
      <c r="K1372" s="47" t="s">
        <v>26</v>
      </c>
      <c r="L1372" s="48">
        <v>2</v>
      </c>
      <c r="M1372" s="48">
        <v>288316</v>
      </c>
      <c r="N1372" s="48">
        <v>424376</v>
      </c>
      <c r="O1372" s="64"/>
      <c r="P1372" s="64"/>
      <c r="Q1372" s="45">
        <f t="shared" si="42"/>
        <v>0</v>
      </c>
      <c r="R1372" s="66"/>
      <c r="S1372" s="4" t="str">
        <f t="shared" si="43"/>
        <v/>
      </c>
    </row>
    <row r="1373" spans="1:19" x14ac:dyDescent="0.25">
      <c r="A1373" s="46">
        <v>1359</v>
      </c>
      <c r="B1373" s="46">
        <v>4099325</v>
      </c>
      <c r="C1373" s="46" t="s">
        <v>2973</v>
      </c>
      <c r="D1373" s="46" t="s">
        <v>2974</v>
      </c>
      <c r="E1373" s="47" t="s">
        <v>754</v>
      </c>
      <c r="F1373" s="47" t="s">
        <v>2840</v>
      </c>
      <c r="G1373" s="47" t="s">
        <v>2960</v>
      </c>
      <c r="H1373" s="48" t="s">
        <v>2975</v>
      </c>
      <c r="I1373" s="47" t="s">
        <v>2971</v>
      </c>
      <c r="J1373" s="48" t="s">
        <v>2976</v>
      </c>
      <c r="K1373" s="47" t="s">
        <v>2972</v>
      </c>
      <c r="L1373" s="48">
        <v>48</v>
      </c>
      <c r="M1373" s="48">
        <v>288386</v>
      </c>
      <c r="N1373" s="48">
        <v>426970</v>
      </c>
      <c r="O1373" s="64"/>
      <c r="P1373" s="64"/>
      <c r="Q1373" s="45">
        <f t="shared" si="42"/>
        <v>0</v>
      </c>
      <c r="R1373" s="66"/>
      <c r="S1373" s="4" t="str">
        <f t="shared" si="43"/>
        <v/>
      </c>
    </row>
    <row r="1374" spans="1:19" x14ac:dyDescent="0.25">
      <c r="A1374" s="46">
        <v>1360</v>
      </c>
      <c r="B1374" s="46">
        <v>4097257</v>
      </c>
      <c r="C1374" s="46" t="s">
        <v>7715</v>
      </c>
      <c r="D1374" s="46" t="s">
        <v>7716</v>
      </c>
      <c r="E1374" s="47" t="s">
        <v>754</v>
      </c>
      <c r="F1374" s="47" t="s">
        <v>2840</v>
      </c>
      <c r="G1374" s="47" t="s">
        <v>2960</v>
      </c>
      <c r="H1374" s="48" t="s">
        <v>7710</v>
      </c>
      <c r="I1374" s="47" t="s">
        <v>2960</v>
      </c>
      <c r="J1374" s="48" t="s">
        <v>3333</v>
      </c>
      <c r="K1374" s="47" t="s">
        <v>3329</v>
      </c>
      <c r="L1374" s="48">
        <v>5</v>
      </c>
      <c r="M1374" s="48">
        <v>290230</v>
      </c>
      <c r="N1374" s="48">
        <v>426838</v>
      </c>
      <c r="O1374" s="64"/>
      <c r="P1374" s="64"/>
      <c r="Q1374" s="45">
        <f t="shared" si="42"/>
        <v>0</v>
      </c>
      <c r="R1374" s="66"/>
      <c r="S1374" s="4" t="str">
        <f t="shared" si="43"/>
        <v/>
      </c>
    </row>
    <row r="1375" spans="1:19" x14ac:dyDescent="0.25">
      <c r="A1375" s="42">
        <v>1361</v>
      </c>
      <c r="B1375" s="46">
        <v>4101899</v>
      </c>
      <c r="C1375" s="46" t="s">
        <v>3301</v>
      </c>
      <c r="D1375" s="46" t="s">
        <v>3302</v>
      </c>
      <c r="E1375" s="47" t="s">
        <v>754</v>
      </c>
      <c r="F1375" s="47" t="s">
        <v>2840</v>
      </c>
      <c r="G1375" s="47" t="s">
        <v>3285</v>
      </c>
      <c r="H1375" s="48" t="s">
        <v>3303</v>
      </c>
      <c r="I1375" s="47" t="s">
        <v>3299</v>
      </c>
      <c r="J1375" s="48" t="s">
        <v>3304</v>
      </c>
      <c r="K1375" s="47" t="s">
        <v>3300</v>
      </c>
      <c r="L1375" s="48">
        <v>8</v>
      </c>
      <c r="M1375" s="48">
        <v>286654</v>
      </c>
      <c r="N1375" s="48">
        <v>414733</v>
      </c>
      <c r="O1375" s="64"/>
      <c r="P1375" s="64"/>
      <c r="Q1375" s="45">
        <f t="shared" si="42"/>
        <v>0</v>
      </c>
      <c r="R1375" s="66"/>
      <c r="S1375" s="4" t="str">
        <f t="shared" si="43"/>
        <v/>
      </c>
    </row>
    <row r="1376" spans="1:19" x14ac:dyDescent="0.25">
      <c r="A1376" s="46">
        <v>1362</v>
      </c>
      <c r="B1376" s="46">
        <v>4101564</v>
      </c>
      <c r="C1376" s="46" t="s">
        <v>3295</v>
      </c>
      <c r="D1376" s="46" t="s">
        <v>3296</v>
      </c>
      <c r="E1376" s="47" t="s">
        <v>754</v>
      </c>
      <c r="F1376" s="47" t="s">
        <v>2840</v>
      </c>
      <c r="G1376" s="47" t="s">
        <v>3285</v>
      </c>
      <c r="H1376" s="48" t="s">
        <v>3297</v>
      </c>
      <c r="I1376" s="47" t="s">
        <v>3285</v>
      </c>
      <c r="J1376" s="48" t="s">
        <v>3298</v>
      </c>
      <c r="K1376" s="47" t="s">
        <v>3294</v>
      </c>
      <c r="L1376" s="48">
        <v>3</v>
      </c>
      <c r="M1376" s="48">
        <v>288587</v>
      </c>
      <c r="N1376" s="48">
        <v>418632</v>
      </c>
      <c r="O1376" s="64"/>
      <c r="P1376" s="64"/>
      <c r="Q1376" s="45">
        <f t="shared" si="42"/>
        <v>0</v>
      </c>
      <c r="R1376" s="66"/>
      <c r="S1376" s="4" t="str">
        <f t="shared" si="43"/>
        <v/>
      </c>
    </row>
    <row r="1377" spans="1:19" x14ac:dyDescent="0.25">
      <c r="A1377" s="46">
        <v>1363</v>
      </c>
      <c r="B1377" s="46">
        <v>4099751</v>
      </c>
      <c r="C1377" s="46" t="s">
        <v>3287</v>
      </c>
      <c r="D1377" s="46" t="s">
        <v>3288</v>
      </c>
      <c r="E1377" s="47" t="s">
        <v>754</v>
      </c>
      <c r="F1377" s="47" t="s">
        <v>2840</v>
      </c>
      <c r="G1377" s="47" t="s">
        <v>3285</v>
      </c>
      <c r="H1377" s="48" t="s">
        <v>3289</v>
      </c>
      <c r="I1377" s="47" t="s">
        <v>3286</v>
      </c>
      <c r="J1377" s="48" t="s">
        <v>197</v>
      </c>
      <c r="K1377" s="47" t="s">
        <v>26</v>
      </c>
      <c r="L1377" s="48">
        <v>37</v>
      </c>
      <c r="M1377" s="48">
        <v>287689</v>
      </c>
      <c r="N1377" s="48">
        <v>421485</v>
      </c>
      <c r="O1377" s="64"/>
      <c r="P1377" s="64"/>
      <c r="Q1377" s="45">
        <f t="shared" si="42"/>
        <v>0</v>
      </c>
      <c r="R1377" s="66"/>
      <c r="S1377" s="4" t="str">
        <f t="shared" si="43"/>
        <v/>
      </c>
    </row>
    <row r="1378" spans="1:19" x14ac:dyDescent="0.25">
      <c r="A1378" s="46">
        <v>1364</v>
      </c>
      <c r="B1378" s="46">
        <v>4100757</v>
      </c>
      <c r="C1378" s="46" t="s">
        <v>3291</v>
      </c>
      <c r="D1378" s="46" t="s">
        <v>3292</v>
      </c>
      <c r="E1378" s="47" t="s">
        <v>754</v>
      </c>
      <c r="F1378" s="47" t="s">
        <v>2840</v>
      </c>
      <c r="G1378" s="47" t="s">
        <v>3285</v>
      </c>
      <c r="H1378" s="48" t="s">
        <v>3293</v>
      </c>
      <c r="I1378" s="47" t="s">
        <v>3290</v>
      </c>
      <c r="J1378" s="48" t="s">
        <v>197</v>
      </c>
      <c r="K1378" s="47" t="s">
        <v>26</v>
      </c>
      <c r="L1378" s="48">
        <v>6</v>
      </c>
      <c r="M1378" s="48">
        <v>289831</v>
      </c>
      <c r="N1378" s="48">
        <v>414354</v>
      </c>
      <c r="O1378" s="64"/>
      <c r="P1378" s="64"/>
      <c r="Q1378" s="45">
        <f t="shared" si="42"/>
        <v>0</v>
      </c>
      <c r="R1378" s="66"/>
      <c r="S1378" s="4" t="str">
        <f t="shared" si="43"/>
        <v/>
      </c>
    </row>
    <row r="1379" spans="1:19" x14ac:dyDescent="0.25">
      <c r="A1379" s="46">
        <v>1365</v>
      </c>
      <c r="B1379" s="46">
        <v>4105138</v>
      </c>
      <c r="C1379" s="46" t="s">
        <v>7810</v>
      </c>
      <c r="D1379" s="46" t="s">
        <v>7811</v>
      </c>
      <c r="E1379" s="47" t="s">
        <v>754</v>
      </c>
      <c r="F1379" s="47" t="s">
        <v>2840</v>
      </c>
      <c r="G1379" s="47" t="s">
        <v>3411</v>
      </c>
      <c r="H1379" s="48" t="s">
        <v>7808</v>
      </c>
      <c r="I1379" s="47" t="s">
        <v>3411</v>
      </c>
      <c r="J1379" s="48" t="s">
        <v>7812</v>
      </c>
      <c r="K1379" s="47" t="s">
        <v>7809</v>
      </c>
      <c r="L1379" s="48">
        <v>1</v>
      </c>
      <c r="M1379" s="48">
        <v>285867</v>
      </c>
      <c r="N1379" s="48">
        <v>438277</v>
      </c>
      <c r="O1379" s="64"/>
      <c r="P1379" s="64"/>
      <c r="Q1379" s="45">
        <f t="shared" si="42"/>
        <v>0</v>
      </c>
      <c r="R1379" s="66"/>
      <c r="S1379" s="4" t="str">
        <f t="shared" si="43"/>
        <v/>
      </c>
    </row>
    <row r="1380" spans="1:19" x14ac:dyDescent="0.25">
      <c r="A1380" s="42">
        <v>1366</v>
      </c>
      <c r="B1380" s="46">
        <v>4105051</v>
      </c>
      <c r="C1380" s="46" t="s">
        <v>7806</v>
      </c>
      <c r="D1380" s="46" t="s">
        <v>7807</v>
      </c>
      <c r="E1380" s="47" t="s">
        <v>754</v>
      </c>
      <c r="F1380" s="47" t="s">
        <v>2840</v>
      </c>
      <c r="G1380" s="47" t="s">
        <v>3411</v>
      </c>
      <c r="H1380" s="48" t="s">
        <v>7808</v>
      </c>
      <c r="I1380" s="47" t="s">
        <v>3411</v>
      </c>
      <c r="J1380" s="48" t="s">
        <v>2966</v>
      </c>
      <c r="K1380" s="47" t="s">
        <v>2962</v>
      </c>
      <c r="L1380" s="48">
        <v>36</v>
      </c>
      <c r="M1380" s="48">
        <v>284026</v>
      </c>
      <c r="N1380" s="48">
        <v>437374</v>
      </c>
      <c r="O1380" s="64"/>
      <c r="P1380" s="64"/>
      <c r="Q1380" s="45">
        <f t="shared" si="42"/>
        <v>0</v>
      </c>
      <c r="R1380" s="66"/>
      <c r="S1380" s="4" t="str">
        <f t="shared" si="43"/>
        <v/>
      </c>
    </row>
    <row r="1381" spans="1:19" x14ac:dyDescent="0.25">
      <c r="A1381" s="46">
        <v>1367</v>
      </c>
      <c r="B1381" s="46">
        <v>4105539</v>
      </c>
      <c r="C1381" s="46" t="s">
        <v>3414</v>
      </c>
      <c r="D1381" s="46" t="s">
        <v>3415</v>
      </c>
      <c r="E1381" s="47" t="s">
        <v>754</v>
      </c>
      <c r="F1381" s="47" t="s">
        <v>2840</v>
      </c>
      <c r="G1381" s="47" t="s">
        <v>3411</v>
      </c>
      <c r="H1381" s="48" t="s">
        <v>3416</v>
      </c>
      <c r="I1381" s="47" t="s">
        <v>3412</v>
      </c>
      <c r="J1381" s="48" t="s">
        <v>3417</v>
      </c>
      <c r="K1381" s="47" t="s">
        <v>3413</v>
      </c>
      <c r="L1381" s="48">
        <v>6</v>
      </c>
      <c r="M1381" s="48">
        <v>280656</v>
      </c>
      <c r="N1381" s="48">
        <v>438575</v>
      </c>
      <c r="O1381" s="64"/>
      <c r="P1381" s="64"/>
      <c r="Q1381" s="45">
        <f t="shared" si="42"/>
        <v>0</v>
      </c>
      <c r="R1381" s="66"/>
      <c r="S1381" s="4" t="str">
        <f t="shared" si="43"/>
        <v/>
      </c>
    </row>
    <row r="1382" spans="1:19" x14ac:dyDescent="0.25">
      <c r="A1382" s="46">
        <v>1368</v>
      </c>
      <c r="B1382" s="46">
        <v>4106370</v>
      </c>
      <c r="C1382" s="46" t="s">
        <v>3419</v>
      </c>
      <c r="D1382" s="46" t="s">
        <v>3420</v>
      </c>
      <c r="E1382" s="47" t="s">
        <v>754</v>
      </c>
      <c r="F1382" s="47" t="s">
        <v>2840</v>
      </c>
      <c r="G1382" s="47" t="s">
        <v>3411</v>
      </c>
      <c r="H1382" s="48" t="s">
        <v>3421</v>
      </c>
      <c r="I1382" s="47" t="s">
        <v>3418</v>
      </c>
      <c r="J1382" s="48" t="s">
        <v>1688</v>
      </c>
      <c r="K1382" s="47" t="s">
        <v>1684</v>
      </c>
      <c r="L1382" s="48">
        <v>4</v>
      </c>
      <c r="M1382" s="48">
        <v>287560</v>
      </c>
      <c r="N1382" s="48">
        <v>438048</v>
      </c>
      <c r="O1382" s="64"/>
      <c r="P1382" s="64"/>
      <c r="Q1382" s="45">
        <f t="shared" si="42"/>
        <v>0</v>
      </c>
      <c r="R1382" s="66"/>
      <c r="S1382" s="4" t="str">
        <f t="shared" si="43"/>
        <v/>
      </c>
    </row>
    <row r="1383" spans="1:19" x14ac:dyDescent="0.25">
      <c r="A1383" s="46">
        <v>1369</v>
      </c>
      <c r="B1383" s="46">
        <v>4111037</v>
      </c>
      <c r="C1383" s="46" t="s">
        <v>3067</v>
      </c>
      <c r="D1383" s="46" t="s">
        <v>3068</v>
      </c>
      <c r="E1383" s="47" t="s">
        <v>754</v>
      </c>
      <c r="F1383" s="47" t="s">
        <v>3056</v>
      </c>
      <c r="G1383" s="47" t="s">
        <v>3057</v>
      </c>
      <c r="H1383" s="48" t="s">
        <v>3069</v>
      </c>
      <c r="I1383" s="47" t="s">
        <v>3066</v>
      </c>
      <c r="J1383" s="48" t="s">
        <v>73</v>
      </c>
      <c r="K1383" s="47" t="s">
        <v>1</v>
      </c>
      <c r="L1383" s="48">
        <v>26</v>
      </c>
      <c r="M1383" s="48">
        <v>357596</v>
      </c>
      <c r="N1383" s="48">
        <v>413839</v>
      </c>
      <c r="O1383" s="64"/>
      <c r="P1383" s="64"/>
      <c r="Q1383" s="45">
        <f t="shared" si="42"/>
        <v>0</v>
      </c>
      <c r="R1383" s="66"/>
      <c r="S1383" s="4" t="str">
        <f t="shared" si="43"/>
        <v/>
      </c>
    </row>
    <row r="1384" spans="1:19" x14ac:dyDescent="0.25">
      <c r="A1384" s="46">
        <v>1370</v>
      </c>
      <c r="B1384" s="46">
        <v>4111497</v>
      </c>
      <c r="C1384" s="46" t="s">
        <v>3072</v>
      </c>
      <c r="D1384" s="46" t="s">
        <v>3073</v>
      </c>
      <c r="E1384" s="47" t="s">
        <v>754</v>
      </c>
      <c r="F1384" s="47" t="s">
        <v>3056</v>
      </c>
      <c r="G1384" s="47" t="s">
        <v>3057</v>
      </c>
      <c r="H1384" s="48" t="s">
        <v>3074</v>
      </c>
      <c r="I1384" s="47" t="s">
        <v>3070</v>
      </c>
      <c r="J1384" s="48" t="s">
        <v>73</v>
      </c>
      <c r="K1384" s="47" t="s">
        <v>1</v>
      </c>
      <c r="L1384" s="48" t="s">
        <v>3071</v>
      </c>
      <c r="M1384" s="48">
        <v>351343</v>
      </c>
      <c r="N1384" s="48">
        <v>399469</v>
      </c>
      <c r="O1384" s="64"/>
      <c r="P1384" s="64"/>
      <c r="Q1384" s="45">
        <f t="shared" si="42"/>
        <v>0</v>
      </c>
      <c r="R1384" s="66"/>
      <c r="S1384" s="4" t="str">
        <f t="shared" si="43"/>
        <v/>
      </c>
    </row>
    <row r="1385" spans="1:19" x14ac:dyDescent="0.25">
      <c r="A1385" s="42">
        <v>1371</v>
      </c>
      <c r="B1385" s="46">
        <v>4112673</v>
      </c>
      <c r="C1385" s="46" t="s">
        <v>3077</v>
      </c>
      <c r="D1385" s="46" t="s">
        <v>3078</v>
      </c>
      <c r="E1385" s="47" t="s">
        <v>754</v>
      </c>
      <c r="F1385" s="47" t="s">
        <v>3056</v>
      </c>
      <c r="G1385" s="47" t="s">
        <v>3057</v>
      </c>
      <c r="H1385" s="48" t="s">
        <v>3079</v>
      </c>
      <c r="I1385" s="47" t="s">
        <v>3075</v>
      </c>
      <c r="J1385" s="48" t="s">
        <v>3080</v>
      </c>
      <c r="K1385" s="47" t="s">
        <v>3076</v>
      </c>
      <c r="L1385" s="48">
        <v>58</v>
      </c>
      <c r="M1385" s="48">
        <v>353678</v>
      </c>
      <c r="N1385" s="48">
        <v>408063</v>
      </c>
      <c r="O1385" s="64"/>
      <c r="P1385" s="64"/>
      <c r="Q1385" s="45">
        <f t="shared" si="42"/>
        <v>0</v>
      </c>
      <c r="R1385" s="66"/>
      <c r="S1385" s="4" t="str">
        <f t="shared" si="43"/>
        <v/>
      </c>
    </row>
    <row r="1386" spans="1:19" x14ac:dyDescent="0.25">
      <c r="A1386" s="46">
        <v>1372</v>
      </c>
      <c r="B1386" s="46">
        <v>4110655</v>
      </c>
      <c r="C1386" s="46" t="s">
        <v>3059</v>
      </c>
      <c r="D1386" s="46" t="s">
        <v>3060</v>
      </c>
      <c r="E1386" s="47" t="s">
        <v>754</v>
      </c>
      <c r="F1386" s="47" t="s">
        <v>3056</v>
      </c>
      <c r="G1386" s="47" t="s">
        <v>3057</v>
      </c>
      <c r="H1386" s="48" t="s">
        <v>3061</v>
      </c>
      <c r="I1386" s="47" t="s">
        <v>3058</v>
      </c>
      <c r="J1386" s="48" t="s">
        <v>374</v>
      </c>
      <c r="K1386" s="47" t="s">
        <v>370</v>
      </c>
      <c r="L1386" s="48">
        <v>115</v>
      </c>
      <c r="M1386" s="48">
        <v>366863</v>
      </c>
      <c r="N1386" s="48">
        <v>417651</v>
      </c>
      <c r="O1386" s="64"/>
      <c r="P1386" s="64"/>
      <c r="Q1386" s="45">
        <f t="shared" si="42"/>
        <v>0</v>
      </c>
      <c r="R1386" s="66"/>
      <c r="S1386" s="4" t="str">
        <f t="shared" si="43"/>
        <v/>
      </c>
    </row>
    <row r="1387" spans="1:19" x14ac:dyDescent="0.25">
      <c r="A1387" s="46">
        <v>1373</v>
      </c>
      <c r="B1387" s="46">
        <v>8352936</v>
      </c>
      <c r="C1387" s="46" t="s">
        <v>3063</v>
      </c>
      <c r="D1387" s="46" t="s">
        <v>3064</v>
      </c>
      <c r="E1387" s="47" t="s">
        <v>754</v>
      </c>
      <c r="F1387" s="47" t="s">
        <v>3056</v>
      </c>
      <c r="G1387" s="47" t="s">
        <v>3057</v>
      </c>
      <c r="H1387" s="48" t="s">
        <v>3065</v>
      </c>
      <c r="I1387" s="47" t="s">
        <v>3062</v>
      </c>
      <c r="J1387" s="48" t="s">
        <v>2729</v>
      </c>
      <c r="K1387" s="47" t="s">
        <v>2725</v>
      </c>
      <c r="L1387" s="48">
        <v>68</v>
      </c>
      <c r="M1387" s="48">
        <v>350081</v>
      </c>
      <c r="N1387" s="48">
        <v>412571</v>
      </c>
      <c r="O1387" s="64"/>
      <c r="P1387" s="64"/>
      <c r="Q1387" s="45">
        <f t="shared" si="42"/>
        <v>0</v>
      </c>
      <c r="R1387" s="66"/>
      <c r="S1387" s="4" t="str">
        <f t="shared" si="43"/>
        <v/>
      </c>
    </row>
    <row r="1388" spans="1:19" x14ac:dyDescent="0.25">
      <c r="A1388" s="46">
        <v>1374</v>
      </c>
      <c r="B1388" s="46">
        <v>7877778</v>
      </c>
      <c r="C1388" s="46" t="s">
        <v>3199</v>
      </c>
      <c r="D1388" s="46" t="s">
        <v>3200</v>
      </c>
      <c r="E1388" s="47" t="s">
        <v>754</v>
      </c>
      <c r="F1388" s="47" t="s">
        <v>3056</v>
      </c>
      <c r="G1388" s="47" t="s">
        <v>3197</v>
      </c>
      <c r="H1388" s="48" t="s">
        <v>3201</v>
      </c>
      <c r="I1388" s="47" t="s">
        <v>3198</v>
      </c>
      <c r="J1388" s="48" t="s">
        <v>73</v>
      </c>
      <c r="K1388" s="47" t="s">
        <v>1</v>
      </c>
      <c r="L1388" s="48">
        <v>3</v>
      </c>
      <c r="M1388" s="48">
        <v>340578</v>
      </c>
      <c r="N1388" s="48">
        <v>419397</v>
      </c>
      <c r="O1388" s="64"/>
      <c r="P1388" s="64"/>
      <c r="Q1388" s="45">
        <f t="shared" si="42"/>
        <v>0</v>
      </c>
      <c r="R1388" s="66"/>
      <c r="S1388" s="4" t="str">
        <f t="shared" si="43"/>
        <v/>
      </c>
    </row>
    <row r="1389" spans="1:19" x14ac:dyDescent="0.25">
      <c r="A1389" s="46">
        <v>1375</v>
      </c>
      <c r="B1389" s="46">
        <v>4114507</v>
      </c>
      <c r="C1389" s="46" t="s">
        <v>3202</v>
      </c>
      <c r="D1389" s="46" t="s">
        <v>3203</v>
      </c>
      <c r="E1389" s="47" t="s">
        <v>754</v>
      </c>
      <c r="F1389" s="47" t="s">
        <v>3056</v>
      </c>
      <c r="G1389" s="47" t="s">
        <v>3197</v>
      </c>
      <c r="H1389" s="48" t="s">
        <v>3204</v>
      </c>
      <c r="I1389" s="47" t="s">
        <v>3197</v>
      </c>
      <c r="J1389" s="48" t="s">
        <v>192</v>
      </c>
      <c r="K1389" s="47" t="s">
        <v>188</v>
      </c>
      <c r="L1389" s="48">
        <v>15</v>
      </c>
      <c r="M1389" s="48">
        <v>338199</v>
      </c>
      <c r="N1389" s="48">
        <v>418415</v>
      </c>
      <c r="O1389" s="64"/>
      <c r="P1389" s="64"/>
      <c r="Q1389" s="45">
        <f t="shared" si="42"/>
        <v>0</v>
      </c>
      <c r="R1389" s="66"/>
      <c r="S1389" s="4" t="str">
        <f t="shared" si="43"/>
        <v/>
      </c>
    </row>
    <row r="1390" spans="1:19" x14ac:dyDescent="0.25">
      <c r="A1390" s="42">
        <v>1376</v>
      </c>
      <c r="B1390" s="46">
        <v>330862188</v>
      </c>
      <c r="C1390" s="46"/>
      <c r="D1390" s="46">
        <v>268218</v>
      </c>
      <c r="E1390" s="47" t="s">
        <v>754</v>
      </c>
      <c r="F1390" s="47" t="s">
        <v>3056</v>
      </c>
      <c r="G1390" s="47" t="s">
        <v>3197</v>
      </c>
      <c r="H1390" s="48">
        <v>502049</v>
      </c>
      <c r="I1390" s="47" t="s">
        <v>9132</v>
      </c>
      <c r="J1390" s="48">
        <v>14757</v>
      </c>
      <c r="K1390" s="47" t="s">
        <v>9133</v>
      </c>
      <c r="L1390" s="48">
        <v>1</v>
      </c>
      <c r="M1390" s="48">
        <v>346234</v>
      </c>
      <c r="N1390" s="48">
        <v>426581</v>
      </c>
      <c r="O1390" s="64"/>
      <c r="P1390" s="64"/>
      <c r="Q1390" s="45">
        <f t="shared" si="42"/>
        <v>0</v>
      </c>
      <c r="R1390" s="66"/>
      <c r="S1390" s="4" t="str">
        <f t="shared" si="43"/>
        <v/>
      </c>
    </row>
    <row r="1391" spans="1:19" x14ac:dyDescent="0.25">
      <c r="A1391" s="46">
        <v>1377</v>
      </c>
      <c r="B1391" s="46">
        <v>9632990</v>
      </c>
      <c r="C1391" s="46" t="s">
        <v>3314</v>
      </c>
      <c r="D1391" s="46" t="s">
        <v>3315</v>
      </c>
      <c r="E1391" s="47" t="s">
        <v>754</v>
      </c>
      <c r="F1391" s="47" t="s">
        <v>3056</v>
      </c>
      <c r="G1391" s="47" t="s">
        <v>3305</v>
      </c>
      <c r="H1391" s="48" t="s">
        <v>3316</v>
      </c>
      <c r="I1391" s="47" t="s">
        <v>3305</v>
      </c>
      <c r="J1391" s="48" t="s">
        <v>3317</v>
      </c>
      <c r="K1391" s="47" t="s">
        <v>3313</v>
      </c>
      <c r="L1391" s="48">
        <v>28</v>
      </c>
      <c r="M1391" s="48">
        <v>344341</v>
      </c>
      <c r="N1391" s="48">
        <v>412718</v>
      </c>
      <c r="O1391" s="64"/>
      <c r="P1391" s="64"/>
      <c r="Q1391" s="45">
        <f t="shared" si="42"/>
        <v>0</v>
      </c>
      <c r="R1391" s="66"/>
      <c r="S1391" s="4" t="str">
        <f t="shared" si="43"/>
        <v/>
      </c>
    </row>
    <row r="1392" spans="1:19" x14ac:dyDescent="0.25">
      <c r="A1392" s="46">
        <v>1378</v>
      </c>
      <c r="B1392" s="46">
        <v>4115352</v>
      </c>
      <c r="C1392" s="46" t="s">
        <v>3310</v>
      </c>
      <c r="D1392" s="46" t="s">
        <v>3311</v>
      </c>
      <c r="E1392" s="47" t="s">
        <v>754</v>
      </c>
      <c r="F1392" s="47" t="s">
        <v>3056</v>
      </c>
      <c r="G1392" s="47" t="s">
        <v>3305</v>
      </c>
      <c r="H1392" s="48" t="s">
        <v>3312</v>
      </c>
      <c r="I1392" s="47" t="s">
        <v>521</v>
      </c>
      <c r="J1392" s="48" t="s">
        <v>2179</v>
      </c>
      <c r="K1392" s="47" t="s">
        <v>2175</v>
      </c>
      <c r="L1392" s="48">
        <v>4</v>
      </c>
      <c r="M1392" s="48">
        <v>345602</v>
      </c>
      <c r="N1392" s="48">
        <v>415701</v>
      </c>
      <c r="O1392" s="64"/>
      <c r="P1392" s="64"/>
      <c r="Q1392" s="45">
        <f t="shared" si="42"/>
        <v>0</v>
      </c>
      <c r="R1392" s="66"/>
      <c r="S1392" s="4" t="str">
        <f t="shared" si="43"/>
        <v/>
      </c>
    </row>
    <row r="1393" spans="1:19" x14ac:dyDescent="0.25">
      <c r="A1393" s="46">
        <v>1379</v>
      </c>
      <c r="B1393" s="46">
        <v>4114955</v>
      </c>
      <c r="C1393" s="46" t="s">
        <v>3307</v>
      </c>
      <c r="D1393" s="46" t="s">
        <v>3308</v>
      </c>
      <c r="E1393" s="47" t="s">
        <v>754</v>
      </c>
      <c r="F1393" s="47" t="s">
        <v>3056</v>
      </c>
      <c r="G1393" s="47" t="s">
        <v>3305</v>
      </c>
      <c r="H1393" s="48" t="s">
        <v>3309</v>
      </c>
      <c r="I1393" s="47" t="s">
        <v>3306</v>
      </c>
      <c r="J1393" s="48" t="s">
        <v>197</v>
      </c>
      <c r="K1393" s="47" t="s">
        <v>26</v>
      </c>
      <c r="L1393" s="48">
        <v>6</v>
      </c>
      <c r="M1393" s="48">
        <v>341438</v>
      </c>
      <c r="N1393" s="48">
        <v>408783</v>
      </c>
      <c r="O1393" s="64"/>
      <c r="P1393" s="64"/>
      <c r="Q1393" s="45">
        <f t="shared" si="42"/>
        <v>0</v>
      </c>
      <c r="R1393" s="66"/>
      <c r="S1393" s="4" t="str">
        <f t="shared" si="43"/>
        <v/>
      </c>
    </row>
    <row r="1394" spans="1:19" x14ac:dyDescent="0.25">
      <c r="A1394" s="46">
        <v>1380</v>
      </c>
      <c r="B1394" s="46">
        <v>4116359</v>
      </c>
      <c r="C1394" s="46" t="s">
        <v>3393</v>
      </c>
      <c r="D1394" s="46" t="s">
        <v>3394</v>
      </c>
      <c r="E1394" s="47" t="s">
        <v>754</v>
      </c>
      <c r="F1394" s="47" t="s">
        <v>3056</v>
      </c>
      <c r="G1394" s="47" t="s">
        <v>2458</v>
      </c>
      <c r="H1394" s="48" t="s">
        <v>3395</v>
      </c>
      <c r="I1394" s="47" t="s">
        <v>3392</v>
      </c>
      <c r="J1394" s="48" t="s">
        <v>73</v>
      </c>
      <c r="K1394" s="47" t="s">
        <v>1</v>
      </c>
      <c r="L1394" s="48">
        <v>24</v>
      </c>
      <c r="M1394" s="48">
        <v>365289</v>
      </c>
      <c r="N1394" s="48">
        <v>408679</v>
      </c>
      <c r="O1394" s="64"/>
      <c r="P1394" s="64"/>
      <c r="Q1394" s="45">
        <f t="shared" si="42"/>
        <v>0</v>
      </c>
      <c r="R1394" s="66"/>
      <c r="S1394" s="4" t="str">
        <f t="shared" si="43"/>
        <v/>
      </c>
    </row>
    <row r="1395" spans="1:19" x14ac:dyDescent="0.25">
      <c r="A1395" s="42">
        <v>1381</v>
      </c>
      <c r="B1395" s="46">
        <v>4116279</v>
      </c>
      <c r="C1395" s="46" t="s">
        <v>3389</v>
      </c>
      <c r="D1395" s="46" t="s">
        <v>3390</v>
      </c>
      <c r="E1395" s="47" t="s">
        <v>754</v>
      </c>
      <c r="F1395" s="47" t="s">
        <v>3056</v>
      </c>
      <c r="G1395" s="47" t="s">
        <v>2458</v>
      </c>
      <c r="H1395" s="48" t="s">
        <v>3391</v>
      </c>
      <c r="I1395" s="47" t="s">
        <v>3388</v>
      </c>
      <c r="J1395" s="48" t="s">
        <v>73</v>
      </c>
      <c r="K1395" s="47" t="s">
        <v>1</v>
      </c>
      <c r="L1395" s="48" t="s">
        <v>3248</v>
      </c>
      <c r="M1395" s="48">
        <v>358385</v>
      </c>
      <c r="N1395" s="48">
        <v>404853</v>
      </c>
      <c r="O1395" s="64"/>
      <c r="P1395" s="64"/>
      <c r="Q1395" s="45">
        <f t="shared" si="42"/>
        <v>0</v>
      </c>
      <c r="R1395" s="66"/>
      <c r="S1395" s="4" t="str">
        <f t="shared" si="43"/>
        <v/>
      </c>
    </row>
    <row r="1396" spans="1:19" x14ac:dyDescent="0.25">
      <c r="A1396" s="46">
        <v>1382</v>
      </c>
      <c r="B1396" s="46">
        <v>4117115</v>
      </c>
      <c r="C1396" s="46" t="s">
        <v>3396</v>
      </c>
      <c r="D1396" s="46" t="s">
        <v>3397</v>
      </c>
      <c r="E1396" s="47" t="s">
        <v>754</v>
      </c>
      <c r="F1396" s="47" t="s">
        <v>3056</v>
      </c>
      <c r="G1396" s="47" t="s">
        <v>2458</v>
      </c>
      <c r="H1396" s="48" t="s">
        <v>3398</v>
      </c>
      <c r="I1396" s="47" t="s">
        <v>2458</v>
      </c>
      <c r="J1396" s="48" t="s">
        <v>2586</v>
      </c>
      <c r="K1396" s="47" t="s">
        <v>1987</v>
      </c>
      <c r="L1396" s="48">
        <v>38</v>
      </c>
      <c r="M1396" s="48">
        <v>361049</v>
      </c>
      <c r="N1396" s="48">
        <v>406884</v>
      </c>
      <c r="O1396" s="64"/>
      <c r="P1396" s="64"/>
      <c r="Q1396" s="45">
        <f t="shared" si="42"/>
        <v>0</v>
      </c>
      <c r="R1396" s="66"/>
      <c r="S1396" s="4" t="str">
        <f t="shared" si="43"/>
        <v/>
      </c>
    </row>
    <row r="1397" spans="1:19" x14ac:dyDescent="0.25">
      <c r="A1397" s="46">
        <v>1383</v>
      </c>
      <c r="B1397" s="46">
        <v>4116267</v>
      </c>
      <c r="C1397" s="46" t="s">
        <v>3385</v>
      </c>
      <c r="D1397" s="46" t="s">
        <v>3386</v>
      </c>
      <c r="E1397" s="47" t="s">
        <v>754</v>
      </c>
      <c r="F1397" s="47" t="s">
        <v>3056</v>
      </c>
      <c r="G1397" s="47" t="s">
        <v>2458</v>
      </c>
      <c r="H1397" s="48" t="s">
        <v>3387</v>
      </c>
      <c r="I1397" s="47" t="s">
        <v>3384</v>
      </c>
      <c r="J1397" s="48" t="s">
        <v>1698</v>
      </c>
      <c r="K1397" s="47" t="s">
        <v>1694</v>
      </c>
      <c r="L1397" s="48">
        <v>54</v>
      </c>
      <c r="M1397" s="48">
        <v>364974</v>
      </c>
      <c r="N1397" s="48">
        <v>400706</v>
      </c>
      <c r="O1397" s="64"/>
      <c r="P1397" s="64"/>
      <c r="Q1397" s="45">
        <f t="shared" si="42"/>
        <v>0</v>
      </c>
      <c r="R1397" s="66"/>
      <c r="S1397" s="4" t="str">
        <f t="shared" si="43"/>
        <v/>
      </c>
    </row>
    <row r="1398" spans="1:19" x14ac:dyDescent="0.25">
      <c r="A1398" s="46">
        <v>1384</v>
      </c>
      <c r="B1398" s="46">
        <v>46579695</v>
      </c>
      <c r="C1398" s="46"/>
      <c r="D1398" s="46">
        <v>17373</v>
      </c>
      <c r="E1398" s="47" t="s">
        <v>754</v>
      </c>
      <c r="F1398" s="47" t="s">
        <v>2796</v>
      </c>
      <c r="G1398" s="47" t="s">
        <v>2797</v>
      </c>
      <c r="H1398" s="48">
        <v>494781</v>
      </c>
      <c r="I1398" s="47" t="s">
        <v>2822</v>
      </c>
      <c r="J1398" s="48">
        <v>99999</v>
      </c>
      <c r="K1398" s="47"/>
      <c r="L1398" s="48" t="s">
        <v>1642</v>
      </c>
      <c r="M1398" s="53">
        <v>278949</v>
      </c>
      <c r="N1398" s="53">
        <v>383694</v>
      </c>
      <c r="O1398" s="64"/>
      <c r="P1398" s="64"/>
      <c r="Q1398" s="45">
        <f t="shared" si="42"/>
        <v>0</v>
      </c>
      <c r="R1398" s="66"/>
      <c r="S1398" s="4" t="str">
        <f t="shared" si="43"/>
        <v/>
      </c>
    </row>
    <row r="1399" spans="1:19" x14ac:dyDescent="0.25">
      <c r="A1399" s="46">
        <v>1385</v>
      </c>
      <c r="B1399" s="46">
        <v>4120431</v>
      </c>
      <c r="C1399" s="46" t="s">
        <v>2819</v>
      </c>
      <c r="D1399" s="46" t="s">
        <v>2820</v>
      </c>
      <c r="E1399" s="47" t="s">
        <v>754</v>
      </c>
      <c r="F1399" s="47" t="s">
        <v>2796</v>
      </c>
      <c r="G1399" s="47" t="s">
        <v>2797</v>
      </c>
      <c r="H1399" s="48" t="s">
        <v>2821</v>
      </c>
      <c r="I1399" s="47" t="s">
        <v>2818</v>
      </c>
      <c r="J1399" s="48" t="s">
        <v>73</v>
      </c>
      <c r="K1399" s="47" t="s">
        <v>1</v>
      </c>
      <c r="L1399" s="48">
        <v>109</v>
      </c>
      <c r="M1399" s="48">
        <v>269632</v>
      </c>
      <c r="N1399" s="48">
        <v>387621</v>
      </c>
      <c r="O1399" s="64"/>
      <c r="P1399" s="64"/>
      <c r="Q1399" s="45">
        <f t="shared" si="42"/>
        <v>0</v>
      </c>
      <c r="R1399" s="66"/>
      <c r="S1399" s="4" t="str">
        <f t="shared" si="43"/>
        <v/>
      </c>
    </row>
    <row r="1400" spans="1:19" x14ac:dyDescent="0.25">
      <c r="A1400" s="42">
        <v>1386</v>
      </c>
      <c r="B1400" s="46">
        <v>4119997</v>
      </c>
      <c r="C1400" s="46" t="s">
        <v>2811</v>
      </c>
      <c r="D1400" s="46" t="s">
        <v>2812</v>
      </c>
      <c r="E1400" s="47" t="s">
        <v>754</v>
      </c>
      <c r="F1400" s="47" t="s">
        <v>2796</v>
      </c>
      <c r="G1400" s="47" t="s">
        <v>2797</v>
      </c>
      <c r="H1400" s="48" t="s">
        <v>2813</v>
      </c>
      <c r="I1400" s="47" t="s">
        <v>2810</v>
      </c>
      <c r="J1400" s="48" t="s">
        <v>73</v>
      </c>
      <c r="K1400" s="47" t="s">
        <v>1</v>
      </c>
      <c r="L1400" s="48">
        <v>26</v>
      </c>
      <c r="M1400" s="48">
        <v>275231</v>
      </c>
      <c r="N1400" s="48">
        <v>388339</v>
      </c>
      <c r="O1400" s="64"/>
      <c r="P1400" s="64"/>
      <c r="Q1400" s="45">
        <f t="shared" si="42"/>
        <v>0</v>
      </c>
      <c r="R1400" s="66"/>
      <c r="S1400" s="4" t="str">
        <f t="shared" si="43"/>
        <v/>
      </c>
    </row>
    <row r="1401" spans="1:19" x14ac:dyDescent="0.25">
      <c r="A1401" s="46">
        <v>1387</v>
      </c>
      <c r="B1401" s="46">
        <v>4121813</v>
      </c>
      <c r="C1401" s="46" t="s">
        <v>2827</v>
      </c>
      <c r="D1401" s="46" t="s">
        <v>2828</v>
      </c>
      <c r="E1401" s="47" t="s">
        <v>754</v>
      </c>
      <c r="F1401" s="47" t="s">
        <v>2796</v>
      </c>
      <c r="G1401" s="47" t="s">
        <v>2797</v>
      </c>
      <c r="H1401" s="48" t="s">
        <v>2829</v>
      </c>
      <c r="I1401" s="47" t="s">
        <v>2826</v>
      </c>
      <c r="J1401" s="48" t="s">
        <v>73</v>
      </c>
      <c r="K1401" s="47" t="s">
        <v>1</v>
      </c>
      <c r="L1401" s="48">
        <v>56</v>
      </c>
      <c r="M1401" s="48">
        <v>275507</v>
      </c>
      <c r="N1401" s="48">
        <v>376309</v>
      </c>
      <c r="O1401" s="64"/>
      <c r="P1401" s="64"/>
      <c r="Q1401" s="45">
        <f t="shared" si="42"/>
        <v>0</v>
      </c>
      <c r="R1401" s="66"/>
      <c r="S1401" s="4" t="str">
        <f t="shared" si="43"/>
        <v/>
      </c>
    </row>
    <row r="1402" spans="1:19" x14ac:dyDescent="0.25">
      <c r="A1402" s="46">
        <v>1388</v>
      </c>
      <c r="B1402" s="46">
        <v>4120304</v>
      </c>
      <c r="C1402" s="46" t="s">
        <v>2815</v>
      </c>
      <c r="D1402" s="46" t="s">
        <v>2816</v>
      </c>
      <c r="E1402" s="47" t="s">
        <v>754</v>
      </c>
      <c r="F1402" s="47" t="s">
        <v>2796</v>
      </c>
      <c r="G1402" s="47" t="s">
        <v>2797</v>
      </c>
      <c r="H1402" s="48" t="s">
        <v>2817</v>
      </c>
      <c r="I1402" s="47" t="s">
        <v>2814</v>
      </c>
      <c r="J1402" s="48" t="s">
        <v>73</v>
      </c>
      <c r="K1402" s="47" t="s">
        <v>1</v>
      </c>
      <c r="L1402" s="48">
        <v>154</v>
      </c>
      <c r="M1402" s="48">
        <v>276543</v>
      </c>
      <c r="N1402" s="48">
        <v>380238</v>
      </c>
      <c r="O1402" s="64"/>
      <c r="P1402" s="64"/>
      <c r="Q1402" s="45">
        <f t="shared" si="42"/>
        <v>0</v>
      </c>
      <c r="R1402" s="66"/>
      <c r="S1402" s="4" t="str">
        <f t="shared" si="43"/>
        <v/>
      </c>
    </row>
    <row r="1403" spans="1:19" x14ac:dyDescent="0.25">
      <c r="A1403" s="46">
        <v>1389</v>
      </c>
      <c r="B1403" s="46">
        <v>4121935</v>
      </c>
      <c r="C1403" s="46" t="s">
        <v>2832</v>
      </c>
      <c r="D1403" s="46" t="s">
        <v>2833</v>
      </c>
      <c r="E1403" s="47" t="s">
        <v>754</v>
      </c>
      <c r="F1403" s="47" t="s">
        <v>2796</v>
      </c>
      <c r="G1403" s="47" t="s">
        <v>2797</v>
      </c>
      <c r="H1403" s="48" t="s">
        <v>2834</v>
      </c>
      <c r="I1403" s="47" t="s">
        <v>2830</v>
      </c>
      <c r="J1403" s="48" t="s">
        <v>73</v>
      </c>
      <c r="K1403" s="47" t="s">
        <v>1</v>
      </c>
      <c r="L1403" s="48" t="s">
        <v>2831</v>
      </c>
      <c r="M1403" s="48">
        <v>280507</v>
      </c>
      <c r="N1403" s="48">
        <v>386985</v>
      </c>
      <c r="O1403" s="64"/>
      <c r="P1403" s="64"/>
      <c r="Q1403" s="45">
        <f t="shared" si="42"/>
        <v>0</v>
      </c>
      <c r="R1403" s="66"/>
      <c r="S1403" s="4" t="str">
        <f t="shared" si="43"/>
        <v/>
      </c>
    </row>
    <row r="1404" spans="1:19" x14ac:dyDescent="0.25">
      <c r="A1404" s="46">
        <v>1390</v>
      </c>
      <c r="B1404" s="46">
        <v>4119917</v>
      </c>
      <c r="C1404" s="46" t="s">
        <v>2807</v>
      </c>
      <c r="D1404" s="46" t="s">
        <v>2808</v>
      </c>
      <c r="E1404" s="47" t="s">
        <v>754</v>
      </c>
      <c r="F1404" s="47" t="s">
        <v>2796</v>
      </c>
      <c r="G1404" s="47" t="s">
        <v>2797</v>
      </c>
      <c r="H1404" s="48" t="s">
        <v>2809</v>
      </c>
      <c r="I1404" s="47" t="s">
        <v>2806</v>
      </c>
      <c r="J1404" s="48" t="s">
        <v>73</v>
      </c>
      <c r="K1404" s="47" t="s">
        <v>1</v>
      </c>
      <c r="L1404" s="48">
        <v>140</v>
      </c>
      <c r="M1404" s="48">
        <v>277812</v>
      </c>
      <c r="N1404" s="48">
        <v>377569</v>
      </c>
      <c r="O1404" s="64"/>
      <c r="P1404" s="64"/>
      <c r="Q1404" s="45">
        <f t="shared" si="42"/>
        <v>0</v>
      </c>
      <c r="R1404" s="66"/>
      <c r="S1404" s="4" t="str">
        <f t="shared" si="43"/>
        <v/>
      </c>
    </row>
    <row r="1405" spans="1:19" x14ac:dyDescent="0.25">
      <c r="A1405" s="42">
        <v>1391</v>
      </c>
      <c r="B1405" s="46">
        <v>4121355</v>
      </c>
      <c r="C1405" s="46" t="s">
        <v>2823</v>
      </c>
      <c r="D1405" s="46" t="s">
        <v>2824</v>
      </c>
      <c r="E1405" s="47" t="s">
        <v>754</v>
      </c>
      <c r="F1405" s="47" t="s">
        <v>2796</v>
      </c>
      <c r="G1405" s="47" t="s">
        <v>2797</v>
      </c>
      <c r="H1405" s="48" t="s">
        <v>2825</v>
      </c>
      <c r="I1405" s="47" t="s">
        <v>2822</v>
      </c>
      <c r="J1405" s="48" t="s">
        <v>73</v>
      </c>
      <c r="K1405" s="47" t="s">
        <v>1</v>
      </c>
      <c r="L1405" s="48">
        <v>65</v>
      </c>
      <c r="M1405" s="48">
        <v>279018</v>
      </c>
      <c r="N1405" s="48">
        <v>383520</v>
      </c>
      <c r="O1405" s="64"/>
      <c r="P1405" s="64"/>
      <c r="Q1405" s="45">
        <f t="shared" si="42"/>
        <v>0</v>
      </c>
      <c r="R1405" s="66"/>
      <c r="S1405" s="4" t="str">
        <f t="shared" si="43"/>
        <v/>
      </c>
    </row>
    <row r="1406" spans="1:19" x14ac:dyDescent="0.25">
      <c r="A1406" s="46">
        <v>1392</v>
      </c>
      <c r="B1406" s="46">
        <v>4119728</v>
      </c>
      <c r="C1406" s="46" t="s">
        <v>2803</v>
      </c>
      <c r="D1406" s="46" t="s">
        <v>2804</v>
      </c>
      <c r="E1406" s="47" t="s">
        <v>754</v>
      </c>
      <c r="F1406" s="47" t="s">
        <v>2796</v>
      </c>
      <c r="G1406" s="47" t="s">
        <v>2797</v>
      </c>
      <c r="H1406" s="48" t="s">
        <v>2805</v>
      </c>
      <c r="I1406" s="47" t="s">
        <v>2802</v>
      </c>
      <c r="J1406" s="48" t="s">
        <v>73</v>
      </c>
      <c r="K1406" s="47" t="s">
        <v>1</v>
      </c>
      <c r="L1406" s="48">
        <v>83</v>
      </c>
      <c r="M1406" s="48">
        <v>275646</v>
      </c>
      <c r="N1406" s="48">
        <v>385007</v>
      </c>
      <c r="O1406" s="64"/>
      <c r="P1406" s="64"/>
      <c r="Q1406" s="45">
        <f t="shared" si="42"/>
        <v>0</v>
      </c>
      <c r="R1406" s="66"/>
      <c r="S1406" s="4" t="str">
        <f t="shared" si="43"/>
        <v/>
      </c>
    </row>
    <row r="1407" spans="1:19" x14ac:dyDescent="0.25">
      <c r="A1407" s="46">
        <v>1393</v>
      </c>
      <c r="B1407" s="46">
        <v>4122183</v>
      </c>
      <c r="C1407" s="46" t="s">
        <v>2837</v>
      </c>
      <c r="D1407" s="46" t="s">
        <v>2838</v>
      </c>
      <c r="E1407" s="47" t="s">
        <v>754</v>
      </c>
      <c r="F1407" s="47" t="s">
        <v>2796</v>
      </c>
      <c r="G1407" s="47" t="s">
        <v>2797</v>
      </c>
      <c r="H1407" s="48" t="s">
        <v>2839</v>
      </c>
      <c r="I1407" s="47" t="s">
        <v>2835</v>
      </c>
      <c r="J1407" s="48" t="s">
        <v>73</v>
      </c>
      <c r="K1407" s="47" t="s">
        <v>1</v>
      </c>
      <c r="L1407" s="48" t="s">
        <v>2836</v>
      </c>
      <c r="M1407" s="48">
        <v>281410</v>
      </c>
      <c r="N1407" s="48">
        <v>382892</v>
      </c>
      <c r="O1407" s="64"/>
      <c r="P1407" s="64"/>
      <c r="Q1407" s="45">
        <f t="shared" si="42"/>
        <v>0</v>
      </c>
      <c r="R1407" s="66"/>
      <c r="S1407" s="4" t="str">
        <f t="shared" si="43"/>
        <v/>
      </c>
    </row>
    <row r="1408" spans="1:19" x14ac:dyDescent="0.25">
      <c r="A1408" s="46">
        <v>1394</v>
      </c>
      <c r="B1408" s="46">
        <v>4119317</v>
      </c>
      <c r="C1408" s="46" t="s">
        <v>2799</v>
      </c>
      <c r="D1408" s="46" t="s">
        <v>2800</v>
      </c>
      <c r="E1408" s="47" t="s">
        <v>754</v>
      </c>
      <c r="F1408" s="47" t="s">
        <v>2796</v>
      </c>
      <c r="G1408" s="47" t="s">
        <v>2797</v>
      </c>
      <c r="H1408" s="48" t="s">
        <v>2801</v>
      </c>
      <c r="I1408" s="47" t="s">
        <v>2798</v>
      </c>
      <c r="J1408" s="48" t="s">
        <v>73</v>
      </c>
      <c r="K1408" s="47" t="s">
        <v>1</v>
      </c>
      <c r="L1408" s="48">
        <v>76</v>
      </c>
      <c r="M1408" s="48">
        <v>279932</v>
      </c>
      <c r="N1408" s="48">
        <v>379119</v>
      </c>
      <c r="O1408" s="64"/>
      <c r="P1408" s="64"/>
      <c r="Q1408" s="45">
        <f t="shared" si="42"/>
        <v>0</v>
      </c>
      <c r="R1408" s="66"/>
      <c r="S1408" s="4" t="str">
        <f t="shared" si="43"/>
        <v/>
      </c>
    </row>
    <row r="1409" spans="1:19" x14ac:dyDescent="0.25">
      <c r="A1409" s="46">
        <v>1395</v>
      </c>
      <c r="B1409" s="46">
        <v>4118795</v>
      </c>
      <c r="C1409" s="46" t="s">
        <v>7630</v>
      </c>
      <c r="D1409" s="46" t="s">
        <v>7631</v>
      </c>
      <c r="E1409" s="47" t="s">
        <v>754</v>
      </c>
      <c r="F1409" s="47" t="s">
        <v>2796</v>
      </c>
      <c r="G1409" s="47" t="s">
        <v>2797</v>
      </c>
      <c r="H1409" s="48" t="s">
        <v>7632</v>
      </c>
      <c r="I1409" s="47" t="s">
        <v>2797</v>
      </c>
      <c r="J1409" s="48" t="s">
        <v>7633</v>
      </c>
      <c r="K1409" s="47" t="s">
        <v>7629</v>
      </c>
      <c r="L1409" s="48">
        <v>10</v>
      </c>
      <c r="M1409" s="48">
        <v>273084</v>
      </c>
      <c r="N1409" s="48">
        <v>384884</v>
      </c>
      <c r="O1409" s="64"/>
      <c r="P1409" s="64"/>
      <c r="Q1409" s="45">
        <f t="shared" si="42"/>
        <v>0</v>
      </c>
      <c r="R1409" s="66"/>
      <c r="S1409" s="4" t="str">
        <f t="shared" si="43"/>
        <v/>
      </c>
    </row>
    <row r="1410" spans="1:19" x14ac:dyDescent="0.25">
      <c r="A1410" s="42">
        <v>1396</v>
      </c>
      <c r="B1410" s="46">
        <v>4118800</v>
      </c>
      <c r="C1410" s="46" t="s">
        <v>7634</v>
      </c>
      <c r="D1410" s="46" t="s">
        <v>7635</v>
      </c>
      <c r="E1410" s="47" t="s">
        <v>754</v>
      </c>
      <c r="F1410" s="47" t="s">
        <v>2796</v>
      </c>
      <c r="G1410" s="47" t="s">
        <v>2797</v>
      </c>
      <c r="H1410" s="48" t="s">
        <v>7632</v>
      </c>
      <c r="I1410" s="47" t="s">
        <v>2797</v>
      </c>
      <c r="J1410" s="48" t="s">
        <v>7633</v>
      </c>
      <c r="K1410" s="47" t="s">
        <v>7629</v>
      </c>
      <c r="L1410" s="48">
        <v>2</v>
      </c>
      <c r="M1410" s="48">
        <v>273187</v>
      </c>
      <c r="N1410" s="48">
        <v>384913</v>
      </c>
      <c r="O1410" s="64"/>
      <c r="P1410" s="64"/>
      <c r="Q1410" s="45">
        <f t="shared" si="42"/>
        <v>0</v>
      </c>
      <c r="R1410" s="66"/>
      <c r="S1410" s="4" t="str">
        <f t="shared" si="43"/>
        <v/>
      </c>
    </row>
    <row r="1411" spans="1:19" x14ac:dyDescent="0.25">
      <c r="A1411" s="46">
        <v>1397</v>
      </c>
      <c r="B1411" s="46">
        <v>4118487</v>
      </c>
      <c r="C1411" s="46" t="s">
        <v>7637</v>
      </c>
      <c r="D1411" s="46" t="s">
        <v>7638</v>
      </c>
      <c r="E1411" s="47" t="s">
        <v>754</v>
      </c>
      <c r="F1411" s="47" t="s">
        <v>2796</v>
      </c>
      <c r="G1411" s="47" t="s">
        <v>2797</v>
      </c>
      <c r="H1411" s="48" t="s">
        <v>7632</v>
      </c>
      <c r="I1411" s="47" t="s">
        <v>2797</v>
      </c>
      <c r="J1411" s="48" t="s">
        <v>7639</v>
      </c>
      <c r="K1411" s="47" t="s">
        <v>7636</v>
      </c>
      <c r="L1411" s="48">
        <v>2</v>
      </c>
      <c r="M1411" s="48">
        <v>272733</v>
      </c>
      <c r="N1411" s="48">
        <v>385465</v>
      </c>
      <c r="O1411" s="64"/>
      <c r="P1411" s="64"/>
      <c r="Q1411" s="45">
        <f t="shared" si="42"/>
        <v>0</v>
      </c>
      <c r="R1411" s="66"/>
      <c r="S1411" s="4" t="str">
        <f t="shared" si="43"/>
        <v/>
      </c>
    </row>
    <row r="1412" spans="1:19" x14ac:dyDescent="0.25">
      <c r="A1412" s="46">
        <v>1398</v>
      </c>
      <c r="B1412" s="46">
        <v>4118908</v>
      </c>
      <c r="C1412" s="46" t="s">
        <v>7641</v>
      </c>
      <c r="D1412" s="46" t="s">
        <v>7642</v>
      </c>
      <c r="E1412" s="47" t="s">
        <v>754</v>
      </c>
      <c r="F1412" s="47" t="s">
        <v>2796</v>
      </c>
      <c r="G1412" s="47" t="s">
        <v>2797</v>
      </c>
      <c r="H1412" s="48" t="s">
        <v>7632</v>
      </c>
      <c r="I1412" s="47" t="s">
        <v>2797</v>
      </c>
      <c r="J1412" s="48" t="s">
        <v>7643</v>
      </c>
      <c r="K1412" s="47" t="s">
        <v>7640</v>
      </c>
      <c r="L1412" s="48">
        <v>30</v>
      </c>
      <c r="M1412" s="48">
        <v>273583</v>
      </c>
      <c r="N1412" s="48">
        <v>384316</v>
      </c>
      <c r="O1412" s="64"/>
      <c r="P1412" s="64"/>
      <c r="Q1412" s="45">
        <f t="shared" si="42"/>
        <v>0</v>
      </c>
      <c r="R1412" s="66"/>
      <c r="S1412" s="4" t="str">
        <f t="shared" si="43"/>
        <v/>
      </c>
    </row>
    <row r="1413" spans="1:19" x14ac:dyDescent="0.25">
      <c r="A1413" s="46">
        <v>1399</v>
      </c>
      <c r="B1413" s="46">
        <v>4118518</v>
      </c>
      <c r="C1413" s="46" t="s">
        <v>7645</v>
      </c>
      <c r="D1413" s="46" t="s">
        <v>7646</v>
      </c>
      <c r="E1413" s="47" t="s">
        <v>754</v>
      </c>
      <c r="F1413" s="47" t="s">
        <v>2796</v>
      </c>
      <c r="G1413" s="47" t="s">
        <v>2797</v>
      </c>
      <c r="H1413" s="48" t="s">
        <v>7632</v>
      </c>
      <c r="I1413" s="47" t="s">
        <v>2797</v>
      </c>
      <c r="J1413" s="48" t="s">
        <v>7647</v>
      </c>
      <c r="K1413" s="47" t="s">
        <v>7644</v>
      </c>
      <c r="L1413" s="48">
        <v>1</v>
      </c>
      <c r="M1413" s="48">
        <v>272667</v>
      </c>
      <c r="N1413" s="48">
        <v>385276</v>
      </c>
      <c r="O1413" s="64"/>
      <c r="P1413" s="64"/>
      <c r="Q1413" s="45">
        <f t="shared" si="42"/>
        <v>0</v>
      </c>
      <c r="R1413" s="66"/>
      <c r="S1413" s="4" t="str">
        <f t="shared" si="43"/>
        <v/>
      </c>
    </row>
    <row r="1414" spans="1:19" x14ac:dyDescent="0.25">
      <c r="A1414" s="46">
        <v>1400</v>
      </c>
      <c r="B1414" s="46">
        <v>4122705</v>
      </c>
      <c r="C1414" s="46" t="s">
        <v>2897</v>
      </c>
      <c r="D1414" s="46" t="s">
        <v>2898</v>
      </c>
      <c r="E1414" s="47" t="s">
        <v>754</v>
      </c>
      <c r="F1414" s="47" t="s">
        <v>2796</v>
      </c>
      <c r="G1414" s="47" t="s">
        <v>2892</v>
      </c>
      <c r="H1414" s="48" t="s">
        <v>2899</v>
      </c>
      <c r="I1414" s="47" t="s">
        <v>2896</v>
      </c>
      <c r="J1414" s="48" t="s">
        <v>73</v>
      </c>
      <c r="K1414" s="47" t="s">
        <v>1</v>
      </c>
      <c r="L1414" s="48">
        <v>52</v>
      </c>
      <c r="M1414" s="48">
        <v>298861</v>
      </c>
      <c r="N1414" s="48">
        <v>373114</v>
      </c>
      <c r="O1414" s="64"/>
      <c r="P1414" s="64"/>
      <c r="Q1414" s="45">
        <f t="shared" si="42"/>
        <v>0</v>
      </c>
      <c r="R1414" s="66"/>
      <c r="S1414" s="4" t="str">
        <f t="shared" si="43"/>
        <v/>
      </c>
    </row>
    <row r="1415" spans="1:19" x14ac:dyDescent="0.25">
      <c r="A1415" s="42">
        <v>1401</v>
      </c>
      <c r="B1415" s="46">
        <v>4122947</v>
      </c>
      <c r="C1415" s="46" t="s">
        <v>2901</v>
      </c>
      <c r="D1415" s="46" t="s">
        <v>2902</v>
      </c>
      <c r="E1415" s="47" t="s">
        <v>754</v>
      </c>
      <c r="F1415" s="47" t="s">
        <v>2796</v>
      </c>
      <c r="G1415" s="47" t="s">
        <v>2892</v>
      </c>
      <c r="H1415" s="48" t="s">
        <v>2903</v>
      </c>
      <c r="I1415" s="47" t="s">
        <v>2900</v>
      </c>
      <c r="J1415" s="48" t="s">
        <v>73</v>
      </c>
      <c r="K1415" s="47" t="s">
        <v>1</v>
      </c>
      <c r="L1415" s="48">
        <v>109</v>
      </c>
      <c r="M1415" s="48">
        <v>299029</v>
      </c>
      <c r="N1415" s="48">
        <v>365236</v>
      </c>
      <c r="O1415" s="64"/>
      <c r="P1415" s="64"/>
      <c r="Q1415" s="45">
        <f t="shared" si="42"/>
        <v>0</v>
      </c>
      <c r="R1415" s="66"/>
      <c r="S1415" s="4" t="str">
        <f t="shared" si="43"/>
        <v/>
      </c>
    </row>
    <row r="1416" spans="1:19" x14ac:dyDescent="0.25">
      <c r="A1416" s="46">
        <v>1402</v>
      </c>
      <c r="B1416" s="46">
        <v>4122565</v>
      </c>
      <c r="C1416" s="46" t="s">
        <v>2893</v>
      </c>
      <c r="D1416" s="46" t="s">
        <v>2894</v>
      </c>
      <c r="E1416" s="47" t="s">
        <v>754</v>
      </c>
      <c r="F1416" s="47" t="s">
        <v>2796</v>
      </c>
      <c r="G1416" s="47" t="s">
        <v>2892</v>
      </c>
      <c r="H1416" s="48" t="s">
        <v>2895</v>
      </c>
      <c r="I1416" s="47" t="s">
        <v>2892</v>
      </c>
      <c r="J1416" s="48" t="s">
        <v>192</v>
      </c>
      <c r="K1416" s="47" t="s">
        <v>188</v>
      </c>
      <c r="L1416" s="48">
        <v>28</v>
      </c>
      <c r="M1416" s="48">
        <v>301985</v>
      </c>
      <c r="N1416" s="48">
        <v>368979</v>
      </c>
      <c r="O1416" s="64"/>
      <c r="P1416" s="64"/>
      <c r="Q1416" s="45">
        <f t="shared" si="42"/>
        <v>0</v>
      </c>
      <c r="R1416" s="66"/>
      <c r="S1416" s="4" t="str">
        <f t="shared" si="43"/>
        <v/>
      </c>
    </row>
    <row r="1417" spans="1:19" x14ac:dyDescent="0.25">
      <c r="A1417" s="46">
        <v>1403</v>
      </c>
      <c r="B1417" s="46">
        <v>4123437</v>
      </c>
      <c r="C1417" s="46" t="s">
        <v>2945</v>
      </c>
      <c r="D1417" s="46" t="s">
        <v>2946</v>
      </c>
      <c r="E1417" s="47" t="s">
        <v>754</v>
      </c>
      <c r="F1417" s="47" t="s">
        <v>2796</v>
      </c>
      <c r="G1417" s="47" t="s">
        <v>2944</v>
      </c>
      <c r="H1417" s="48" t="s">
        <v>2947</v>
      </c>
      <c r="I1417" s="47" t="s">
        <v>2944</v>
      </c>
      <c r="J1417" s="48" t="s">
        <v>658</v>
      </c>
      <c r="K1417" s="47" t="s">
        <v>654</v>
      </c>
      <c r="L1417" s="48">
        <v>12</v>
      </c>
      <c r="M1417" s="48">
        <v>292196</v>
      </c>
      <c r="N1417" s="48">
        <v>400634</v>
      </c>
      <c r="O1417" s="64"/>
      <c r="P1417" s="64"/>
      <c r="Q1417" s="45">
        <f t="shared" si="42"/>
        <v>0</v>
      </c>
      <c r="R1417" s="66"/>
      <c r="S1417" s="4" t="str">
        <f t="shared" si="43"/>
        <v/>
      </c>
    </row>
    <row r="1418" spans="1:19" x14ac:dyDescent="0.25">
      <c r="A1418" s="46">
        <v>1404</v>
      </c>
      <c r="B1418" s="46">
        <v>4123597</v>
      </c>
      <c r="C1418" s="46" t="s">
        <v>2949</v>
      </c>
      <c r="D1418" s="46" t="s">
        <v>2950</v>
      </c>
      <c r="E1418" s="47" t="s">
        <v>754</v>
      </c>
      <c r="F1418" s="47" t="s">
        <v>2796</v>
      </c>
      <c r="G1418" s="47" t="s">
        <v>2944</v>
      </c>
      <c r="H1418" s="48" t="s">
        <v>2947</v>
      </c>
      <c r="I1418" s="47" t="s">
        <v>2944</v>
      </c>
      <c r="J1418" s="48" t="s">
        <v>2951</v>
      </c>
      <c r="K1418" s="47" t="s">
        <v>2948</v>
      </c>
      <c r="L1418" s="48">
        <v>1</v>
      </c>
      <c r="M1418" s="48">
        <v>291997</v>
      </c>
      <c r="N1418" s="48">
        <v>400787</v>
      </c>
      <c r="O1418" s="64"/>
      <c r="P1418" s="64"/>
      <c r="Q1418" s="45">
        <f t="shared" si="42"/>
        <v>0</v>
      </c>
      <c r="R1418" s="66"/>
      <c r="S1418" s="4" t="str">
        <f t="shared" si="43"/>
        <v/>
      </c>
    </row>
    <row r="1419" spans="1:19" x14ac:dyDescent="0.25">
      <c r="A1419" s="46">
        <v>1405</v>
      </c>
      <c r="B1419" s="46">
        <v>4125382</v>
      </c>
      <c r="C1419" s="46" t="s">
        <v>2953</v>
      </c>
      <c r="D1419" s="46" t="s">
        <v>2954</v>
      </c>
      <c r="E1419" s="47" t="s">
        <v>754</v>
      </c>
      <c r="F1419" s="47" t="s">
        <v>2796</v>
      </c>
      <c r="G1419" s="47" t="s">
        <v>2944</v>
      </c>
      <c r="H1419" s="48" t="s">
        <v>2955</v>
      </c>
      <c r="I1419" s="47" t="s">
        <v>2952</v>
      </c>
      <c r="J1419" s="48" t="s">
        <v>538</v>
      </c>
      <c r="K1419" s="47" t="s">
        <v>534</v>
      </c>
      <c r="L1419" s="48">
        <v>4</v>
      </c>
      <c r="M1419" s="48">
        <v>284668</v>
      </c>
      <c r="N1419" s="48">
        <v>396506</v>
      </c>
      <c r="O1419" s="64"/>
      <c r="P1419" s="64"/>
      <c r="Q1419" s="45">
        <f t="shared" si="42"/>
        <v>0</v>
      </c>
      <c r="R1419" s="66"/>
      <c r="S1419" s="4" t="str">
        <f t="shared" si="43"/>
        <v/>
      </c>
    </row>
    <row r="1420" spans="1:19" x14ac:dyDescent="0.25">
      <c r="A1420" s="42">
        <v>1406</v>
      </c>
      <c r="B1420" s="46">
        <v>4125921</v>
      </c>
      <c r="C1420" s="46" t="s">
        <v>2957</v>
      </c>
      <c r="D1420" s="46" t="s">
        <v>2958</v>
      </c>
      <c r="E1420" s="47" t="s">
        <v>754</v>
      </c>
      <c r="F1420" s="47" t="s">
        <v>2796</v>
      </c>
      <c r="G1420" s="47" t="s">
        <v>2944</v>
      </c>
      <c r="H1420" s="48" t="s">
        <v>2959</v>
      </c>
      <c r="I1420" s="47" t="s">
        <v>2956</v>
      </c>
      <c r="J1420" s="48" t="s">
        <v>197</v>
      </c>
      <c r="K1420" s="47" t="s">
        <v>26</v>
      </c>
      <c r="L1420" s="48">
        <v>1</v>
      </c>
      <c r="M1420" s="48">
        <v>289967</v>
      </c>
      <c r="N1420" s="48">
        <v>393633</v>
      </c>
      <c r="O1420" s="64"/>
      <c r="P1420" s="64"/>
      <c r="Q1420" s="45">
        <f t="shared" si="42"/>
        <v>0</v>
      </c>
      <c r="R1420" s="66"/>
      <c r="S1420" s="4" t="str">
        <f t="shared" si="43"/>
        <v/>
      </c>
    </row>
    <row r="1421" spans="1:19" x14ac:dyDescent="0.25">
      <c r="A1421" s="46">
        <v>1407</v>
      </c>
      <c r="B1421" s="46">
        <v>4126559</v>
      </c>
      <c r="C1421" s="46" t="s">
        <v>3032</v>
      </c>
      <c r="D1421" s="46" t="s">
        <v>3033</v>
      </c>
      <c r="E1421" s="47" t="s">
        <v>754</v>
      </c>
      <c r="F1421" s="47" t="s">
        <v>2796</v>
      </c>
      <c r="G1421" s="47" t="s">
        <v>3026</v>
      </c>
      <c r="H1421" s="48" t="s">
        <v>3034</v>
      </c>
      <c r="I1421" s="47" t="s">
        <v>3031</v>
      </c>
      <c r="J1421" s="48" t="s">
        <v>73</v>
      </c>
      <c r="K1421" s="47" t="s">
        <v>1</v>
      </c>
      <c r="L1421" s="48">
        <v>156</v>
      </c>
      <c r="M1421" s="48">
        <v>295526</v>
      </c>
      <c r="N1421" s="48">
        <v>393466</v>
      </c>
      <c r="O1421" s="64"/>
      <c r="P1421" s="64"/>
      <c r="Q1421" s="45">
        <f t="shared" si="42"/>
        <v>0</v>
      </c>
      <c r="R1421" s="66"/>
      <c r="S1421" s="4" t="str">
        <f t="shared" si="43"/>
        <v/>
      </c>
    </row>
    <row r="1422" spans="1:19" x14ac:dyDescent="0.25">
      <c r="A1422" s="46">
        <v>1408</v>
      </c>
      <c r="B1422" s="46">
        <v>4126226</v>
      </c>
      <c r="C1422" s="46" t="s">
        <v>3028</v>
      </c>
      <c r="D1422" s="46" t="s">
        <v>3029</v>
      </c>
      <c r="E1422" s="47" t="s">
        <v>754</v>
      </c>
      <c r="F1422" s="47" t="s">
        <v>2796</v>
      </c>
      <c r="G1422" s="47" t="s">
        <v>3026</v>
      </c>
      <c r="H1422" s="48" t="s">
        <v>3030</v>
      </c>
      <c r="I1422" s="47" t="s">
        <v>3027</v>
      </c>
      <c r="J1422" s="48" t="s">
        <v>73</v>
      </c>
      <c r="K1422" s="47" t="s">
        <v>1</v>
      </c>
      <c r="L1422" s="48">
        <v>102</v>
      </c>
      <c r="M1422" s="48">
        <v>300227</v>
      </c>
      <c r="N1422" s="48">
        <v>393410</v>
      </c>
      <c r="O1422" s="64"/>
      <c r="P1422" s="64"/>
      <c r="Q1422" s="45">
        <f t="shared" si="42"/>
        <v>0</v>
      </c>
      <c r="R1422" s="66"/>
      <c r="S1422" s="4" t="str">
        <f t="shared" si="43"/>
        <v/>
      </c>
    </row>
    <row r="1423" spans="1:19" x14ac:dyDescent="0.25">
      <c r="A1423" s="46">
        <v>1409</v>
      </c>
      <c r="B1423" s="46">
        <v>4126719</v>
      </c>
      <c r="C1423" s="46" t="s">
        <v>3036</v>
      </c>
      <c r="D1423" s="46" t="s">
        <v>3037</v>
      </c>
      <c r="E1423" s="47" t="s">
        <v>754</v>
      </c>
      <c r="F1423" s="47" t="s">
        <v>2796</v>
      </c>
      <c r="G1423" s="47" t="s">
        <v>3026</v>
      </c>
      <c r="H1423" s="48" t="s">
        <v>3038</v>
      </c>
      <c r="I1423" s="47" t="s">
        <v>3026</v>
      </c>
      <c r="J1423" s="48" t="s">
        <v>3039</v>
      </c>
      <c r="K1423" s="47" t="s">
        <v>3035</v>
      </c>
      <c r="L1423" s="48">
        <v>13</v>
      </c>
      <c r="M1423" s="48">
        <v>298288</v>
      </c>
      <c r="N1423" s="48">
        <v>398310</v>
      </c>
      <c r="O1423" s="64"/>
      <c r="P1423" s="64"/>
      <c r="Q1423" s="45">
        <f t="shared" ref="Q1423:Q1486" si="44">ROUND((O1423+12*P1423)*1.23,2)</f>
        <v>0</v>
      </c>
      <c r="R1423" s="66"/>
      <c r="S1423" s="4" t="str">
        <f t="shared" ref="S1423:S1486" si="45">IF((COUNTBLANK(O1423:P1423)+COUNTBLANK(R1423))=3,"",IF((COUNTBLANK(O1423:P1423)+COUNTBLANK(R1423))&lt;&gt;0," Błąd: nie wszystkie wartości wypełnione.","")&amp;IF(P1423&gt;200," Błąd: abonament przekracza 200 zł.",""))</f>
        <v/>
      </c>
    </row>
    <row r="1424" spans="1:19" x14ac:dyDescent="0.25">
      <c r="A1424" s="46">
        <v>1410</v>
      </c>
      <c r="B1424" s="46">
        <v>90069283</v>
      </c>
      <c r="C1424" s="46"/>
      <c r="D1424" s="46">
        <v>59073</v>
      </c>
      <c r="E1424" s="47" t="s">
        <v>754</v>
      </c>
      <c r="F1424" s="47" t="s">
        <v>2796</v>
      </c>
      <c r="G1424" s="47" t="s">
        <v>3026</v>
      </c>
      <c r="H1424" s="48">
        <v>498810</v>
      </c>
      <c r="I1424" s="47" t="s">
        <v>3026</v>
      </c>
      <c r="J1424" s="48">
        <v>21970</v>
      </c>
      <c r="K1424" s="47" t="s">
        <v>26</v>
      </c>
      <c r="L1424" s="48">
        <v>1</v>
      </c>
      <c r="M1424" s="51">
        <v>399010</v>
      </c>
      <c r="N1424" s="51">
        <v>298569</v>
      </c>
      <c r="O1424" s="64"/>
      <c r="P1424" s="64"/>
      <c r="Q1424" s="45">
        <f t="shared" si="44"/>
        <v>0</v>
      </c>
      <c r="R1424" s="66"/>
      <c r="S1424" s="4" t="str">
        <f t="shared" si="45"/>
        <v/>
      </c>
    </row>
    <row r="1425" spans="1:19" x14ac:dyDescent="0.25">
      <c r="A1425" s="42">
        <v>1411</v>
      </c>
      <c r="B1425" s="46">
        <v>9633285</v>
      </c>
      <c r="C1425" s="46" t="s">
        <v>3103</v>
      </c>
      <c r="D1425" s="46" t="s">
        <v>3104</v>
      </c>
      <c r="E1425" s="47" t="s">
        <v>754</v>
      </c>
      <c r="F1425" s="47" t="s">
        <v>2796</v>
      </c>
      <c r="G1425" s="47" t="s">
        <v>3081</v>
      </c>
      <c r="H1425" s="48" t="s">
        <v>3105</v>
      </c>
      <c r="I1425" s="47" t="s">
        <v>3102</v>
      </c>
      <c r="J1425" s="48" t="s">
        <v>73</v>
      </c>
      <c r="K1425" s="47" t="s">
        <v>1</v>
      </c>
      <c r="L1425" s="48">
        <v>127</v>
      </c>
      <c r="M1425" s="48">
        <v>288544</v>
      </c>
      <c r="N1425" s="48">
        <v>385089</v>
      </c>
      <c r="O1425" s="64"/>
      <c r="P1425" s="64"/>
      <c r="Q1425" s="45">
        <f t="shared" si="44"/>
        <v>0</v>
      </c>
      <c r="R1425" s="66"/>
      <c r="S1425" s="4" t="str">
        <f t="shared" si="45"/>
        <v/>
      </c>
    </row>
    <row r="1426" spans="1:19" x14ac:dyDescent="0.25">
      <c r="A1426" s="46">
        <v>1412</v>
      </c>
      <c r="B1426" s="46">
        <v>4133264</v>
      </c>
      <c r="C1426" s="46" t="s">
        <v>3087</v>
      </c>
      <c r="D1426" s="46" t="s">
        <v>3088</v>
      </c>
      <c r="E1426" s="47" t="s">
        <v>754</v>
      </c>
      <c r="F1426" s="47" t="s">
        <v>2796</v>
      </c>
      <c r="G1426" s="47" t="s">
        <v>3081</v>
      </c>
      <c r="H1426" s="48" t="s">
        <v>3089</v>
      </c>
      <c r="I1426" s="47" t="s">
        <v>3086</v>
      </c>
      <c r="J1426" s="48" t="s">
        <v>73</v>
      </c>
      <c r="K1426" s="47" t="s">
        <v>1</v>
      </c>
      <c r="L1426" s="48">
        <v>47</v>
      </c>
      <c r="M1426" s="48">
        <v>288259</v>
      </c>
      <c r="N1426" s="48">
        <v>389209</v>
      </c>
      <c r="O1426" s="64"/>
      <c r="P1426" s="64"/>
      <c r="Q1426" s="45">
        <f t="shared" si="44"/>
        <v>0</v>
      </c>
      <c r="R1426" s="66"/>
      <c r="S1426" s="4" t="str">
        <f t="shared" si="45"/>
        <v/>
      </c>
    </row>
    <row r="1427" spans="1:19" x14ac:dyDescent="0.25">
      <c r="A1427" s="46">
        <v>1413</v>
      </c>
      <c r="B1427" s="46">
        <v>4134966</v>
      </c>
      <c r="C1427" s="46" t="s">
        <v>3099</v>
      </c>
      <c r="D1427" s="46" t="s">
        <v>3100</v>
      </c>
      <c r="E1427" s="47" t="s">
        <v>754</v>
      </c>
      <c r="F1427" s="47" t="s">
        <v>2796</v>
      </c>
      <c r="G1427" s="47" t="s">
        <v>3081</v>
      </c>
      <c r="H1427" s="48" t="s">
        <v>3101</v>
      </c>
      <c r="I1427" s="47" t="s">
        <v>2872</v>
      </c>
      <c r="J1427" s="48" t="s">
        <v>73</v>
      </c>
      <c r="K1427" s="47" t="s">
        <v>1</v>
      </c>
      <c r="L1427" s="48">
        <v>83</v>
      </c>
      <c r="M1427" s="48">
        <v>282475</v>
      </c>
      <c r="N1427" s="48">
        <v>391271</v>
      </c>
      <c r="O1427" s="64"/>
      <c r="P1427" s="64"/>
      <c r="Q1427" s="45">
        <f t="shared" si="44"/>
        <v>0</v>
      </c>
      <c r="R1427" s="66"/>
      <c r="S1427" s="4" t="str">
        <f t="shared" si="45"/>
        <v/>
      </c>
    </row>
    <row r="1428" spans="1:19" x14ac:dyDescent="0.25">
      <c r="A1428" s="46">
        <v>1414</v>
      </c>
      <c r="B1428" s="46">
        <v>4134689</v>
      </c>
      <c r="C1428" s="46" t="s">
        <v>3096</v>
      </c>
      <c r="D1428" s="46" t="s">
        <v>3097</v>
      </c>
      <c r="E1428" s="47" t="s">
        <v>754</v>
      </c>
      <c r="F1428" s="47" t="s">
        <v>2796</v>
      </c>
      <c r="G1428" s="47" t="s">
        <v>3081</v>
      </c>
      <c r="H1428" s="48" t="s">
        <v>3098</v>
      </c>
      <c r="I1428" s="47" t="s">
        <v>3094</v>
      </c>
      <c r="J1428" s="48" t="s">
        <v>73</v>
      </c>
      <c r="K1428" s="47" t="s">
        <v>1</v>
      </c>
      <c r="L1428" s="48" t="s">
        <v>3095</v>
      </c>
      <c r="M1428" s="48">
        <v>284188</v>
      </c>
      <c r="N1428" s="48">
        <v>377935</v>
      </c>
      <c r="O1428" s="64"/>
      <c r="P1428" s="64"/>
      <c r="Q1428" s="45">
        <f t="shared" si="44"/>
        <v>0</v>
      </c>
      <c r="R1428" s="66"/>
      <c r="S1428" s="4" t="str">
        <f t="shared" si="45"/>
        <v/>
      </c>
    </row>
    <row r="1429" spans="1:19" x14ac:dyDescent="0.25">
      <c r="A1429" s="46">
        <v>1415</v>
      </c>
      <c r="B1429" s="46">
        <v>4135488</v>
      </c>
      <c r="C1429" s="46" t="s">
        <v>3107</v>
      </c>
      <c r="D1429" s="46" t="s">
        <v>3108</v>
      </c>
      <c r="E1429" s="47" t="s">
        <v>754</v>
      </c>
      <c r="F1429" s="47" t="s">
        <v>2796</v>
      </c>
      <c r="G1429" s="47" t="s">
        <v>3081</v>
      </c>
      <c r="H1429" s="48" t="s">
        <v>3109</v>
      </c>
      <c r="I1429" s="47" t="s">
        <v>3106</v>
      </c>
      <c r="J1429" s="48" t="s">
        <v>73</v>
      </c>
      <c r="K1429" s="47" t="s">
        <v>1</v>
      </c>
      <c r="L1429" s="48">
        <v>15</v>
      </c>
      <c r="M1429" s="48">
        <v>283964</v>
      </c>
      <c r="N1429" s="48">
        <v>381595</v>
      </c>
      <c r="O1429" s="64"/>
      <c r="P1429" s="64"/>
      <c r="Q1429" s="45">
        <f t="shared" si="44"/>
        <v>0</v>
      </c>
      <c r="R1429" s="66"/>
      <c r="S1429" s="4" t="str">
        <f t="shared" si="45"/>
        <v/>
      </c>
    </row>
    <row r="1430" spans="1:19" x14ac:dyDescent="0.25">
      <c r="A1430" s="42">
        <v>1416</v>
      </c>
      <c r="B1430" s="46">
        <v>4128542</v>
      </c>
      <c r="C1430" s="46" t="s">
        <v>7742</v>
      </c>
      <c r="D1430" s="46" t="s">
        <v>7743</v>
      </c>
      <c r="E1430" s="47" t="s">
        <v>754</v>
      </c>
      <c r="F1430" s="47" t="s">
        <v>2796</v>
      </c>
      <c r="G1430" s="47" t="s">
        <v>3081</v>
      </c>
      <c r="H1430" s="48" t="s">
        <v>7740</v>
      </c>
      <c r="I1430" s="47" t="s">
        <v>3081</v>
      </c>
      <c r="J1430" s="48" t="s">
        <v>7744</v>
      </c>
      <c r="K1430" s="47" t="s">
        <v>7741</v>
      </c>
      <c r="L1430" s="48">
        <v>31</v>
      </c>
      <c r="M1430" s="48">
        <v>292025</v>
      </c>
      <c r="N1430" s="48">
        <v>382868</v>
      </c>
      <c r="O1430" s="64"/>
      <c r="P1430" s="64"/>
      <c r="Q1430" s="45">
        <f t="shared" si="44"/>
        <v>0</v>
      </c>
      <c r="R1430" s="66"/>
      <c r="S1430" s="4" t="str">
        <f t="shared" si="45"/>
        <v/>
      </c>
    </row>
    <row r="1431" spans="1:19" x14ac:dyDescent="0.25">
      <c r="A1431" s="46">
        <v>1417</v>
      </c>
      <c r="B1431" s="46">
        <v>4133682</v>
      </c>
      <c r="C1431" s="46" t="s">
        <v>3091</v>
      </c>
      <c r="D1431" s="46" t="s">
        <v>3092</v>
      </c>
      <c r="E1431" s="47" t="s">
        <v>754</v>
      </c>
      <c r="F1431" s="47" t="s">
        <v>2796</v>
      </c>
      <c r="G1431" s="47" t="s">
        <v>3081</v>
      </c>
      <c r="H1431" s="48" t="s">
        <v>3093</v>
      </c>
      <c r="I1431" s="47" t="s">
        <v>3090</v>
      </c>
      <c r="J1431" s="48" t="s">
        <v>781</v>
      </c>
      <c r="K1431" s="47" t="s">
        <v>777</v>
      </c>
      <c r="L1431" s="48">
        <v>5</v>
      </c>
      <c r="M1431" s="48">
        <v>292469</v>
      </c>
      <c r="N1431" s="48">
        <v>376231</v>
      </c>
      <c r="O1431" s="64"/>
      <c r="P1431" s="64"/>
      <c r="Q1431" s="45">
        <f t="shared" si="44"/>
        <v>0</v>
      </c>
      <c r="R1431" s="66"/>
      <c r="S1431" s="4" t="str">
        <f t="shared" si="45"/>
        <v/>
      </c>
    </row>
    <row r="1432" spans="1:19" x14ac:dyDescent="0.25">
      <c r="A1432" s="46">
        <v>1418</v>
      </c>
      <c r="B1432" s="46">
        <v>4133064</v>
      </c>
      <c r="C1432" s="46" t="s">
        <v>3083</v>
      </c>
      <c r="D1432" s="46" t="s">
        <v>3084</v>
      </c>
      <c r="E1432" s="47" t="s">
        <v>754</v>
      </c>
      <c r="F1432" s="47" t="s">
        <v>2796</v>
      </c>
      <c r="G1432" s="47" t="s">
        <v>3081</v>
      </c>
      <c r="H1432" s="48" t="s">
        <v>3085</v>
      </c>
      <c r="I1432" s="47" t="s">
        <v>3082</v>
      </c>
      <c r="J1432" s="48" t="s">
        <v>2939</v>
      </c>
      <c r="K1432" s="47" t="s">
        <v>2935</v>
      </c>
      <c r="L1432" s="48">
        <v>11</v>
      </c>
      <c r="M1432" s="48">
        <v>286590</v>
      </c>
      <c r="N1432" s="48">
        <v>379748</v>
      </c>
      <c r="O1432" s="64"/>
      <c r="P1432" s="64"/>
      <c r="Q1432" s="45">
        <f t="shared" si="44"/>
        <v>0</v>
      </c>
      <c r="R1432" s="66"/>
      <c r="S1432" s="4" t="str">
        <f t="shared" si="45"/>
        <v/>
      </c>
    </row>
    <row r="1433" spans="1:19" x14ac:dyDescent="0.25">
      <c r="A1433" s="46">
        <v>1419</v>
      </c>
      <c r="B1433" s="46">
        <v>4132879</v>
      </c>
      <c r="C1433" s="46" t="s">
        <v>7746</v>
      </c>
      <c r="D1433" s="46" t="s">
        <v>7747</v>
      </c>
      <c r="E1433" s="47" t="s">
        <v>754</v>
      </c>
      <c r="F1433" s="47" t="s">
        <v>2796</v>
      </c>
      <c r="G1433" s="47" t="s">
        <v>3081</v>
      </c>
      <c r="H1433" s="48" t="s">
        <v>7740</v>
      </c>
      <c r="I1433" s="47" t="s">
        <v>3081</v>
      </c>
      <c r="J1433" s="48" t="s">
        <v>7748</v>
      </c>
      <c r="K1433" s="47" t="s">
        <v>7745</v>
      </c>
      <c r="L1433" s="48">
        <v>1</v>
      </c>
      <c r="M1433" s="48">
        <v>381587</v>
      </c>
      <c r="N1433" s="48">
        <v>290824</v>
      </c>
      <c r="O1433" s="64"/>
      <c r="P1433" s="64"/>
      <c r="Q1433" s="45">
        <f t="shared" si="44"/>
        <v>0</v>
      </c>
      <c r="R1433" s="66"/>
      <c r="S1433" s="4" t="str">
        <f t="shared" si="45"/>
        <v/>
      </c>
    </row>
    <row r="1434" spans="1:19" x14ac:dyDescent="0.25">
      <c r="A1434" s="46">
        <v>1420</v>
      </c>
      <c r="B1434" s="46">
        <v>4132304</v>
      </c>
      <c r="C1434" s="46" t="s">
        <v>7738</v>
      </c>
      <c r="D1434" s="46" t="s">
        <v>7739</v>
      </c>
      <c r="E1434" s="47" t="s">
        <v>754</v>
      </c>
      <c r="F1434" s="47" t="s">
        <v>2796</v>
      </c>
      <c r="G1434" s="47" t="s">
        <v>3081</v>
      </c>
      <c r="H1434" s="48" t="s">
        <v>7740</v>
      </c>
      <c r="I1434" s="47" t="s">
        <v>3081</v>
      </c>
      <c r="J1434" s="48" t="s">
        <v>936</v>
      </c>
      <c r="K1434" s="47" t="s">
        <v>932</v>
      </c>
      <c r="L1434" s="48">
        <v>9</v>
      </c>
      <c r="M1434" s="48">
        <v>291575</v>
      </c>
      <c r="N1434" s="48">
        <v>381022</v>
      </c>
      <c r="O1434" s="64"/>
      <c r="P1434" s="64"/>
      <c r="Q1434" s="45">
        <f t="shared" si="44"/>
        <v>0</v>
      </c>
      <c r="R1434" s="66"/>
      <c r="S1434" s="4" t="str">
        <f t="shared" si="45"/>
        <v/>
      </c>
    </row>
    <row r="1435" spans="1:19" x14ac:dyDescent="0.25">
      <c r="A1435" s="42">
        <v>1421</v>
      </c>
      <c r="B1435" s="46">
        <v>4137894</v>
      </c>
      <c r="C1435" s="46" t="s">
        <v>3138</v>
      </c>
      <c r="D1435" s="46" t="s">
        <v>3139</v>
      </c>
      <c r="E1435" s="47" t="s">
        <v>754</v>
      </c>
      <c r="F1435" s="47" t="s">
        <v>2796</v>
      </c>
      <c r="G1435" s="47" t="s">
        <v>3127</v>
      </c>
      <c r="H1435" s="48" t="s">
        <v>3140</v>
      </c>
      <c r="I1435" s="47" t="s">
        <v>3136</v>
      </c>
      <c r="J1435" s="48" t="s">
        <v>73</v>
      </c>
      <c r="K1435" s="47" t="s">
        <v>1</v>
      </c>
      <c r="L1435" s="48" t="s">
        <v>3137</v>
      </c>
      <c r="M1435" s="48">
        <v>283447</v>
      </c>
      <c r="N1435" s="48">
        <v>371078</v>
      </c>
      <c r="O1435" s="64"/>
      <c r="P1435" s="64"/>
      <c r="Q1435" s="45">
        <f t="shared" si="44"/>
        <v>0</v>
      </c>
      <c r="R1435" s="66"/>
      <c r="S1435" s="4" t="str">
        <f t="shared" si="45"/>
        <v/>
      </c>
    </row>
    <row r="1436" spans="1:19" x14ac:dyDescent="0.25">
      <c r="A1436" s="46">
        <v>1422</v>
      </c>
      <c r="B1436" s="46">
        <v>4138542</v>
      </c>
      <c r="C1436" s="46" t="s">
        <v>3145</v>
      </c>
      <c r="D1436" s="46" t="s">
        <v>3146</v>
      </c>
      <c r="E1436" s="47" t="s">
        <v>754</v>
      </c>
      <c r="F1436" s="47" t="s">
        <v>2796</v>
      </c>
      <c r="G1436" s="47" t="s">
        <v>3127</v>
      </c>
      <c r="H1436" s="48" t="s">
        <v>3147</v>
      </c>
      <c r="I1436" s="47" t="s">
        <v>3144</v>
      </c>
      <c r="J1436" s="48" t="s">
        <v>73</v>
      </c>
      <c r="K1436" s="47" t="s">
        <v>1</v>
      </c>
      <c r="L1436" s="48">
        <v>69</v>
      </c>
      <c r="M1436" s="48">
        <v>287134</v>
      </c>
      <c r="N1436" s="48">
        <v>368949</v>
      </c>
      <c r="O1436" s="64"/>
      <c r="P1436" s="64"/>
      <c r="Q1436" s="45">
        <f t="shared" si="44"/>
        <v>0</v>
      </c>
      <c r="R1436" s="66"/>
      <c r="S1436" s="4" t="str">
        <f t="shared" si="45"/>
        <v/>
      </c>
    </row>
    <row r="1437" spans="1:19" x14ac:dyDescent="0.25">
      <c r="A1437" s="46">
        <v>1423</v>
      </c>
      <c r="B1437" s="46">
        <v>4139448</v>
      </c>
      <c r="C1437" s="46" t="s">
        <v>3149</v>
      </c>
      <c r="D1437" s="46" t="s">
        <v>3150</v>
      </c>
      <c r="E1437" s="47" t="s">
        <v>754</v>
      </c>
      <c r="F1437" s="47" t="s">
        <v>2796</v>
      </c>
      <c r="G1437" s="47" t="s">
        <v>3127</v>
      </c>
      <c r="H1437" s="48" t="s">
        <v>3151</v>
      </c>
      <c r="I1437" s="47" t="s">
        <v>3148</v>
      </c>
      <c r="J1437" s="48" t="s">
        <v>73</v>
      </c>
      <c r="K1437" s="47" t="s">
        <v>1</v>
      </c>
      <c r="L1437" s="48">
        <v>126</v>
      </c>
      <c r="M1437" s="48">
        <v>290220</v>
      </c>
      <c r="N1437" s="48">
        <v>373217</v>
      </c>
      <c r="O1437" s="64"/>
      <c r="P1437" s="64"/>
      <c r="Q1437" s="45">
        <f t="shared" si="44"/>
        <v>0</v>
      </c>
      <c r="R1437" s="66"/>
      <c r="S1437" s="4" t="str">
        <f t="shared" si="45"/>
        <v/>
      </c>
    </row>
    <row r="1438" spans="1:19" x14ac:dyDescent="0.25">
      <c r="A1438" s="46">
        <v>1424</v>
      </c>
      <c r="B1438" s="46">
        <v>4138393</v>
      </c>
      <c r="C1438" s="46" t="s">
        <v>3141</v>
      </c>
      <c r="D1438" s="46" t="s">
        <v>3142</v>
      </c>
      <c r="E1438" s="47" t="s">
        <v>754</v>
      </c>
      <c r="F1438" s="47" t="s">
        <v>2796</v>
      </c>
      <c r="G1438" s="47" t="s">
        <v>3127</v>
      </c>
      <c r="H1438" s="48" t="s">
        <v>3143</v>
      </c>
      <c r="I1438" s="47" t="s">
        <v>1781</v>
      </c>
      <c r="J1438" s="48" t="s">
        <v>73</v>
      </c>
      <c r="K1438" s="47" t="s">
        <v>1</v>
      </c>
      <c r="L1438" s="48">
        <v>49</v>
      </c>
      <c r="M1438" s="48">
        <v>294187</v>
      </c>
      <c r="N1438" s="48">
        <v>367772</v>
      </c>
      <c r="O1438" s="64"/>
      <c r="P1438" s="64"/>
      <c r="Q1438" s="45">
        <f t="shared" si="44"/>
        <v>0</v>
      </c>
      <c r="R1438" s="66"/>
      <c r="S1438" s="4" t="str">
        <f t="shared" si="45"/>
        <v/>
      </c>
    </row>
    <row r="1439" spans="1:19" x14ac:dyDescent="0.25">
      <c r="A1439" s="46">
        <v>1425</v>
      </c>
      <c r="B1439" s="46">
        <v>4137500</v>
      </c>
      <c r="C1439" s="46" t="s">
        <v>3129</v>
      </c>
      <c r="D1439" s="46" t="s">
        <v>3130</v>
      </c>
      <c r="E1439" s="47" t="s">
        <v>754</v>
      </c>
      <c r="F1439" s="47" t="s">
        <v>2796</v>
      </c>
      <c r="G1439" s="47" t="s">
        <v>3127</v>
      </c>
      <c r="H1439" s="48" t="s">
        <v>3131</v>
      </c>
      <c r="I1439" s="47" t="s">
        <v>3128</v>
      </c>
      <c r="J1439" s="48" t="s">
        <v>73</v>
      </c>
      <c r="K1439" s="47" t="s">
        <v>1</v>
      </c>
      <c r="L1439" s="48">
        <v>32</v>
      </c>
      <c r="M1439" s="48">
        <v>294001</v>
      </c>
      <c r="N1439" s="48">
        <v>373631</v>
      </c>
      <c r="O1439" s="64"/>
      <c r="P1439" s="64"/>
      <c r="Q1439" s="45">
        <f t="shared" si="44"/>
        <v>0</v>
      </c>
      <c r="R1439" s="66"/>
      <c r="S1439" s="4" t="str">
        <f t="shared" si="45"/>
        <v/>
      </c>
    </row>
    <row r="1440" spans="1:19" x14ac:dyDescent="0.25">
      <c r="A1440" s="42">
        <v>1426</v>
      </c>
      <c r="B1440" s="46">
        <v>4137598</v>
      </c>
      <c r="C1440" s="46" t="s">
        <v>3133</v>
      </c>
      <c r="D1440" s="46" t="s">
        <v>3134</v>
      </c>
      <c r="E1440" s="47" t="s">
        <v>754</v>
      </c>
      <c r="F1440" s="47" t="s">
        <v>2796</v>
      </c>
      <c r="G1440" s="47" t="s">
        <v>3127</v>
      </c>
      <c r="H1440" s="48" t="s">
        <v>3135</v>
      </c>
      <c r="I1440" s="47" t="s">
        <v>3132</v>
      </c>
      <c r="J1440" s="48" t="s">
        <v>73</v>
      </c>
      <c r="K1440" s="47" t="s">
        <v>1</v>
      </c>
      <c r="L1440" s="48">
        <v>88</v>
      </c>
      <c r="M1440" s="48">
        <v>279042</v>
      </c>
      <c r="N1440" s="48">
        <v>374023</v>
      </c>
      <c r="O1440" s="64"/>
      <c r="P1440" s="64"/>
      <c r="Q1440" s="45">
        <f t="shared" si="44"/>
        <v>0</v>
      </c>
      <c r="R1440" s="66"/>
      <c r="S1440" s="4" t="str">
        <f t="shared" si="45"/>
        <v/>
      </c>
    </row>
    <row r="1441" spans="1:19" x14ac:dyDescent="0.25">
      <c r="A1441" s="46">
        <v>1427</v>
      </c>
      <c r="B1441" s="46">
        <v>4137186</v>
      </c>
      <c r="C1441" s="46" t="s">
        <v>7752</v>
      </c>
      <c r="D1441" s="46" t="s">
        <v>7753</v>
      </c>
      <c r="E1441" s="47" t="s">
        <v>754</v>
      </c>
      <c r="F1441" s="47" t="s">
        <v>2796</v>
      </c>
      <c r="G1441" s="47" t="s">
        <v>3127</v>
      </c>
      <c r="H1441" s="48" t="s">
        <v>7751</v>
      </c>
      <c r="I1441" s="47" t="s">
        <v>3127</v>
      </c>
      <c r="J1441" s="48" t="s">
        <v>1870</v>
      </c>
      <c r="K1441" s="47" t="s">
        <v>1866</v>
      </c>
      <c r="L1441" s="48">
        <v>38</v>
      </c>
      <c r="M1441" s="48">
        <v>290913</v>
      </c>
      <c r="N1441" s="48">
        <v>369993</v>
      </c>
      <c r="O1441" s="64"/>
      <c r="P1441" s="64"/>
      <c r="Q1441" s="45">
        <f t="shared" si="44"/>
        <v>0</v>
      </c>
      <c r="R1441" s="66"/>
      <c r="S1441" s="4" t="str">
        <f t="shared" si="45"/>
        <v/>
      </c>
    </row>
    <row r="1442" spans="1:19" x14ac:dyDescent="0.25">
      <c r="A1442" s="46">
        <v>1428</v>
      </c>
      <c r="B1442" s="46">
        <v>4137185</v>
      </c>
      <c r="C1442" s="46" t="s">
        <v>7749</v>
      </c>
      <c r="D1442" s="46" t="s">
        <v>7750</v>
      </c>
      <c r="E1442" s="47" t="s">
        <v>754</v>
      </c>
      <c r="F1442" s="47" t="s">
        <v>2796</v>
      </c>
      <c r="G1442" s="47" t="s">
        <v>3127</v>
      </c>
      <c r="H1442" s="48" t="s">
        <v>7751</v>
      </c>
      <c r="I1442" s="47" t="s">
        <v>3127</v>
      </c>
      <c r="J1442" s="48" t="s">
        <v>1870</v>
      </c>
      <c r="K1442" s="47" t="s">
        <v>1866</v>
      </c>
      <c r="L1442" s="48">
        <v>36</v>
      </c>
      <c r="M1442" s="48">
        <v>290827</v>
      </c>
      <c r="N1442" s="48">
        <v>370036</v>
      </c>
      <c r="O1442" s="64"/>
      <c r="P1442" s="64"/>
      <c r="Q1442" s="45">
        <f t="shared" si="44"/>
        <v>0</v>
      </c>
      <c r="R1442" s="66"/>
      <c r="S1442" s="4" t="str">
        <f t="shared" si="45"/>
        <v/>
      </c>
    </row>
    <row r="1443" spans="1:19" x14ac:dyDescent="0.25">
      <c r="A1443" s="46">
        <v>1429</v>
      </c>
      <c r="B1443" s="46">
        <v>4141034</v>
      </c>
      <c r="C1443" s="46" t="s">
        <v>3163</v>
      </c>
      <c r="D1443" s="46" t="s">
        <v>3164</v>
      </c>
      <c r="E1443" s="47" t="s">
        <v>754</v>
      </c>
      <c r="F1443" s="47" t="s">
        <v>2796</v>
      </c>
      <c r="G1443" s="47" t="s">
        <v>3157</v>
      </c>
      <c r="H1443" s="48" t="s">
        <v>3165</v>
      </c>
      <c r="I1443" s="47" t="s">
        <v>3162</v>
      </c>
      <c r="J1443" s="48" t="s">
        <v>73</v>
      </c>
      <c r="K1443" s="47" t="s">
        <v>1</v>
      </c>
      <c r="L1443" s="48">
        <v>94</v>
      </c>
      <c r="M1443" s="48">
        <v>288899</v>
      </c>
      <c r="N1443" s="48">
        <v>354636</v>
      </c>
      <c r="O1443" s="64"/>
      <c r="P1443" s="64"/>
      <c r="Q1443" s="45">
        <f t="shared" si="44"/>
        <v>0</v>
      </c>
      <c r="R1443" s="66"/>
      <c r="S1443" s="4" t="str">
        <f t="shared" si="45"/>
        <v/>
      </c>
    </row>
    <row r="1444" spans="1:19" x14ac:dyDescent="0.25">
      <c r="A1444" s="46">
        <v>1430</v>
      </c>
      <c r="B1444" s="46">
        <v>4140683</v>
      </c>
      <c r="C1444" s="46" t="s">
        <v>3159</v>
      </c>
      <c r="D1444" s="46" t="s">
        <v>3160</v>
      </c>
      <c r="E1444" s="47" t="s">
        <v>754</v>
      </c>
      <c r="F1444" s="47" t="s">
        <v>2796</v>
      </c>
      <c r="G1444" s="47" t="s">
        <v>3157</v>
      </c>
      <c r="H1444" s="48" t="s">
        <v>3161</v>
      </c>
      <c r="I1444" s="47" t="s">
        <v>3158</v>
      </c>
      <c r="J1444" s="48" t="s">
        <v>73</v>
      </c>
      <c r="K1444" s="47" t="s">
        <v>1</v>
      </c>
      <c r="L1444" s="48">
        <v>78</v>
      </c>
      <c r="M1444" s="48">
        <v>284274</v>
      </c>
      <c r="N1444" s="48">
        <v>363759</v>
      </c>
      <c r="O1444" s="64"/>
      <c r="P1444" s="64"/>
      <c r="Q1444" s="45">
        <f t="shared" si="44"/>
        <v>0</v>
      </c>
      <c r="R1444" s="66"/>
      <c r="S1444" s="4" t="str">
        <f t="shared" si="45"/>
        <v/>
      </c>
    </row>
    <row r="1445" spans="1:19" x14ac:dyDescent="0.25">
      <c r="A1445" s="42">
        <v>1431</v>
      </c>
      <c r="B1445" s="46">
        <v>4141575</v>
      </c>
      <c r="C1445" s="46" t="s">
        <v>3167</v>
      </c>
      <c r="D1445" s="46" t="s">
        <v>3168</v>
      </c>
      <c r="E1445" s="47" t="s">
        <v>754</v>
      </c>
      <c r="F1445" s="47" t="s">
        <v>2796</v>
      </c>
      <c r="G1445" s="47" t="s">
        <v>3157</v>
      </c>
      <c r="H1445" s="48" t="s">
        <v>3169</v>
      </c>
      <c r="I1445" s="47" t="s">
        <v>3166</v>
      </c>
      <c r="J1445" s="48" t="s">
        <v>73</v>
      </c>
      <c r="K1445" s="47" t="s">
        <v>1</v>
      </c>
      <c r="L1445" s="48">
        <v>89</v>
      </c>
      <c r="M1445" s="48">
        <v>287255</v>
      </c>
      <c r="N1445" s="48">
        <v>364289</v>
      </c>
      <c r="O1445" s="64"/>
      <c r="P1445" s="64"/>
      <c r="Q1445" s="45">
        <f t="shared" si="44"/>
        <v>0</v>
      </c>
      <c r="R1445" s="66"/>
      <c r="S1445" s="4" t="str">
        <f t="shared" si="45"/>
        <v/>
      </c>
    </row>
    <row r="1446" spans="1:19" x14ac:dyDescent="0.25">
      <c r="A1446" s="46">
        <v>1432</v>
      </c>
      <c r="B1446" s="46">
        <v>4140490</v>
      </c>
      <c r="C1446" s="46" t="s">
        <v>7759</v>
      </c>
      <c r="D1446" s="46" t="s">
        <v>7760</v>
      </c>
      <c r="E1446" s="47" t="s">
        <v>754</v>
      </c>
      <c r="F1446" s="47" t="s">
        <v>2796</v>
      </c>
      <c r="G1446" s="47" t="s">
        <v>3157</v>
      </c>
      <c r="H1446" s="48" t="s">
        <v>7757</v>
      </c>
      <c r="I1446" s="47" t="s">
        <v>3157</v>
      </c>
      <c r="J1446" s="48" t="s">
        <v>192</v>
      </c>
      <c r="K1446" s="47" t="s">
        <v>188</v>
      </c>
      <c r="L1446" s="48">
        <v>2</v>
      </c>
      <c r="M1446" s="48">
        <v>290397</v>
      </c>
      <c r="N1446" s="48">
        <v>358814</v>
      </c>
      <c r="O1446" s="64"/>
      <c r="P1446" s="64"/>
      <c r="Q1446" s="45">
        <f t="shared" si="44"/>
        <v>0</v>
      </c>
      <c r="R1446" s="66"/>
      <c r="S1446" s="4" t="str">
        <f t="shared" si="45"/>
        <v/>
      </c>
    </row>
    <row r="1447" spans="1:19" x14ac:dyDescent="0.25">
      <c r="A1447" s="46">
        <v>1433</v>
      </c>
      <c r="B1447" s="46">
        <v>4140480</v>
      </c>
      <c r="C1447" s="46" t="s">
        <v>7755</v>
      </c>
      <c r="D1447" s="46" t="s">
        <v>7756</v>
      </c>
      <c r="E1447" s="47" t="s">
        <v>754</v>
      </c>
      <c r="F1447" s="47" t="s">
        <v>2796</v>
      </c>
      <c r="G1447" s="47" t="s">
        <v>3157</v>
      </c>
      <c r="H1447" s="48" t="s">
        <v>7757</v>
      </c>
      <c r="I1447" s="47" t="s">
        <v>3157</v>
      </c>
      <c r="J1447" s="48" t="s">
        <v>7758</v>
      </c>
      <c r="K1447" s="47" t="s">
        <v>7754</v>
      </c>
      <c r="L1447" s="48">
        <v>9</v>
      </c>
      <c r="M1447" s="48">
        <v>290360</v>
      </c>
      <c r="N1447" s="48">
        <v>358362</v>
      </c>
      <c r="O1447" s="64"/>
      <c r="P1447" s="64"/>
      <c r="Q1447" s="45">
        <f t="shared" si="44"/>
        <v>0</v>
      </c>
      <c r="R1447" s="66"/>
      <c r="S1447" s="4" t="str">
        <f t="shared" si="45"/>
        <v/>
      </c>
    </row>
    <row r="1448" spans="1:19" x14ac:dyDescent="0.25">
      <c r="A1448" s="46">
        <v>1434</v>
      </c>
      <c r="B1448" s="46">
        <v>4139946</v>
      </c>
      <c r="C1448" s="46" t="s">
        <v>7761</v>
      </c>
      <c r="D1448" s="46" t="s">
        <v>7762</v>
      </c>
      <c r="E1448" s="47" t="s">
        <v>754</v>
      </c>
      <c r="F1448" s="47" t="s">
        <v>2796</v>
      </c>
      <c r="G1448" s="47" t="s">
        <v>3157</v>
      </c>
      <c r="H1448" s="48" t="s">
        <v>7757</v>
      </c>
      <c r="I1448" s="47" t="s">
        <v>3157</v>
      </c>
      <c r="J1448" s="48" t="s">
        <v>1688</v>
      </c>
      <c r="K1448" s="47" t="s">
        <v>1684</v>
      </c>
      <c r="L1448" s="48">
        <v>45</v>
      </c>
      <c r="M1448" s="48">
        <v>290204</v>
      </c>
      <c r="N1448" s="48">
        <v>359187</v>
      </c>
      <c r="O1448" s="64"/>
      <c r="P1448" s="64"/>
      <c r="Q1448" s="45">
        <f t="shared" si="44"/>
        <v>0</v>
      </c>
      <c r="R1448" s="66"/>
      <c r="S1448" s="4" t="str">
        <f t="shared" si="45"/>
        <v/>
      </c>
    </row>
    <row r="1449" spans="1:19" x14ac:dyDescent="0.25">
      <c r="A1449" s="46">
        <v>1435</v>
      </c>
      <c r="B1449" s="46">
        <v>4141983</v>
      </c>
      <c r="C1449" s="46" t="s">
        <v>3172</v>
      </c>
      <c r="D1449" s="46" t="s">
        <v>3173</v>
      </c>
      <c r="E1449" s="47" t="s">
        <v>754</v>
      </c>
      <c r="F1449" s="47" t="s">
        <v>2796</v>
      </c>
      <c r="G1449" s="47" t="s">
        <v>3170</v>
      </c>
      <c r="H1449" s="48" t="s">
        <v>3174</v>
      </c>
      <c r="I1449" s="47" t="s">
        <v>3171</v>
      </c>
      <c r="J1449" s="48" t="s">
        <v>73</v>
      </c>
      <c r="K1449" s="47" t="s">
        <v>1</v>
      </c>
      <c r="L1449" s="48">
        <v>5</v>
      </c>
      <c r="M1449" s="48">
        <v>298896</v>
      </c>
      <c r="N1449" s="48">
        <v>380621</v>
      </c>
      <c r="O1449" s="64"/>
      <c r="P1449" s="64"/>
      <c r="Q1449" s="45">
        <f t="shared" si="44"/>
        <v>0</v>
      </c>
      <c r="R1449" s="66"/>
      <c r="S1449" s="4" t="str">
        <f t="shared" si="45"/>
        <v/>
      </c>
    </row>
    <row r="1450" spans="1:19" x14ac:dyDescent="0.25">
      <c r="A1450" s="42">
        <v>1436</v>
      </c>
      <c r="B1450" s="46">
        <v>4142109</v>
      </c>
      <c r="C1450" s="46" t="s">
        <v>3176</v>
      </c>
      <c r="D1450" s="46" t="s">
        <v>3177</v>
      </c>
      <c r="E1450" s="47" t="s">
        <v>754</v>
      </c>
      <c r="F1450" s="47" t="s">
        <v>2796</v>
      </c>
      <c r="G1450" s="47" t="s">
        <v>3170</v>
      </c>
      <c r="H1450" s="48" t="s">
        <v>3178</v>
      </c>
      <c r="I1450" s="47" t="s">
        <v>3175</v>
      </c>
      <c r="J1450" s="48" t="s">
        <v>73</v>
      </c>
      <c r="K1450" s="47" t="s">
        <v>1</v>
      </c>
      <c r="L1450" s="48">
        <v>45</v>
      </c>
      <c r="M1450" s="48">
        <v>297197</v>
      </c>
      <c r="N1450" s="48">
        <v>377064</v>
      </c>
      <c r="O1450" s="64"/>
      <c r="P1450" s="64"/>
      <c r="Q1450" s="45">
        <f t="shared" si="44"/>
        <v>0</v>
      </c>
      <c r="R1450" s="66"/>
      <c r="S1450" s="4" t="str">
        <f t="shared" si="45"/>
        <v/>
      </c>
    </row>
    <row r="1451" spans="1:19" x14ac:dyDescent="0.25">
      <c r="A1451" s="46">
        <v>1437</v>
      </c>
      <c r="B1451" s="46">
        <v>4142470</v>
      </c>
      <c r="C1451" s="46" t="s">
        <v>3180</v>
      </c>
      <c r="D1451" s="46" t="s">
        <v>3181</v>
      </c>
      <c r="E1451" s="47" t="s">
        <v>754</v>
      </c>
      <c r="F1451" s="47" t="s">
        <v>2796</v>
      </c>
      <c r="G1451" s="47" t="s">
        <v>3170</v>
      </c>
      <c r="H1451" s="48" t="s">
        <v>3182</v>
      </c>
      <c r="I1451" s="47" t="s">
        <v>3179</v>
      </c>
      <c r="J1451" s="48" t="s">
        <v>197</v>
      </c>
      <c r="K1451" s="47" t="s">
        <v>26</v>
      </c>
      <c r="L1451" s="48">
        <v>9</v>
      </c>
      <c r="M1451" s="48">
        <v>298034</v>
      </c>
      <c r="N1451" s="48">
        <v>387054</v>
      </c>
      <c r="O1451" s="64"/>
      <c r="P1451" s="64"/>
      <c r="Q1451" s="45">
        <f t="shared" si="44"/>
        <v>0</v>
      </c>
      <c r="R1451" s="66"/>
      <c r="S1451" s="4" t="str">
        <f t="shared" si="45"/>
        <v/>
      </c>
    </row>
    <row r="1452" spans="1:19" x14ac:dyDescent="0.25">
      <c r="A1452" s="46">
        <v>1438</v>
      </c>
      <c r="B1452" s="46">
        <v>4144316</v>
      </c>
      <c r="C1452" s="46" t="s">
        <v>3270</v>
      </c>
      <c r="D1452" s="46" t="s">
        <v>3271</v>
      </c>
      <c r="E1452" s="47" t="s">
        <v>754</v>
      </c>
      <c r="F1452" s="47" t="s">
        <v>2796</v>
      </c>
      <c r="G1452" s="47" t="s">
        <v>3259</v>
      </c>
      <c r="H1452" s="48" t="s">
        <v>3272</v>
      </c>
      <c r="I1452" s="47" t="s">
        <v>3259</v>
      </c>
      <c r="J1452" s="48" t="s">
        <v>3273</v>
      </c>
      <c r="K1452" s="47" t="s">
        <v>3269</v>
      </c>
      <c r="L1452" s="48">
        <v>9</v>
      </c>
      <c r="M1452" s="48">
        <v>304337</v>
      </c>
      <c r="N1452" s="48">
        <v>385264</v>
      </c>
      <c r="O1452" s="64"/>
      <c r="P1452" s="64"/>
      <c r="Q1452" s="45">
        <f t="shared" si="44"/>
        <v>0</v>
      </c>
      <c r="R1452" s="66"/>
      <c r="S1452" s="4" t="str">
        <f t="shared" si="45"/>
        <v/>
      </c>
    </row>
    <row r="1453" spans="1:19" x14ac:dyDescent="0.25">
      <c r="A1453" s="46">
        <v>1439</v>
      </c>
      <c r="B1453" s="46">
        <v>4143813</v>
      </c>
      <c r="C1453" s="46" t="s">
        <v>3265</v>
      </c>
      <c r="D1453" s="46" t="s">
        <v>3266</v>
      </c>
      <c r="E1453" s="47" t="s">
        <v>754</v>
      </c>
      <c r="F1453" s="47" t="s">
        <v>2796</v>
      </c>
      <c r="G1453" s="47" t="s">
        <v>3259</v>
      </c>
      <c r="H1453" s="48" t="s">
        <v>3267</v>
      </c>
      <c r="I1453" s="47" t="s">
        <v>3263</v>
      </c>
      <c r="J1453" s="48" t="s">
        <v>3268</v>
      </c>
      <c r="K1453" s="47" t="s">
        <v>3264</v>
      </c>
      <c r="L1453" s="48">
        <v>3</v>
      </c>
      <c r="M1453" s="48">
        <v>301756</v>
      </c>
      <c r="N1453" s="48">
        <v>390277</v>
      </c>
      <c r="O1453" s="64"/>
      <c r="P1453" s="64"/>
      <c r="Q1453" s="45">
        <f t="shared" si="44"/>
        <v>0</v>
      </c>
      <c r="R1453" s="66"/>
      <c r="S1453" s="4" t="str">
        <f t="shared" si="45"/>
        <v/>
      </c>
    </row>
    <row r="1454" spans="1:19" x14ac:dyDescent="0.25">
      <c r="A1454" s="46">
        <v>1440</v>
      </c>
      <c r="B1454" s="46">
        <v>4143220</v>
      </c>
      <c r="C1454" s="46" t="s">
        <v>3260</v>
      </c>
      <c r="D1454" s="46" t="s">
        <v>3261</v>
      </c>
      <c r="E1454" s="47" t="s">
        <v>754</v>
      </c>
      <c r="F1454" s="47" t="s">
        <v>2796</v>
      </c>
      <c r="G1454" s="47" t="s">
        <v>3259</v>
      </c>
      <c r="H1454" s="48" t="s">
        <v>3262</v>
      </c>
      <c r="I1454" s="47" t="s">
        <v>2714</v>
      </c>
      <c r="J1454" s="48" t="s">
        <v>197</v>
      </c>
      <c r="K1454" s="47" t="s">
        <v>26</v>
      </c>
      <c r="L1454" s="48">
        <v>3</v>
      </c>
      <c r="M1454" s="48">
        <v>307686</v>
      </c>
      <c r="N1454" s="48">
        <v>384711</v>
      </c>
      <c r="O1454" s="64"/>
      <c r="P1454" s="64"/>
      <c r="Q1454" s="45">
        <f t="shared" si="44"/>
        <v>0</v>
      </c>
      <c r="R1454" s="66"/>
      <c r="S1454" s="4" t="str">
        <f t="shared" si="45"/>
        <v/>
      </c>
    </row>
    <row r="1455" spans="1:19" x14ac:dyDescent="0.25">
      <c r="A1455" s="42">
        <v>1441</v>
      </c>
      <c r="B1455" s="46">
        <v>4146514</v>
      </c>
      <c r="C1455" s="46" t="s">
        <v>766</v>
      </c>
      <c r="D1455" s="46" t="s">
        <v>767</v>
      </c>
      <c r="E1455" s="47" t="s">
        <v>754</v>
      </c>
      <c r="F1455" s="47" t="s">
        <v>755</v>
      </c>
      <c r="G1455" s="47" t="s">
        <v>756</v>
      </c>
      <c r="H1455" s="48" t="s">
        <v>768</v>
      </c>
      <c r="I1455" s="47" t="s">
        <v>763</v>
      </c>
      <c r="J1455" s="48" t="s">
        <v>769</v>
      </c>
      <c r="K1455" s="47" t="s">
        <v>764</v>
      </c>
      <c r="L1455" s="48" t="s">
        <v>765</v>
      </c>
      <c r="M1455" s="48">
        <v>311602</v>
      </c>
      <c r="N1455" s="48">
        <v>462812</v>
      </c>
      <c r="O1455" s="64"/>
      <c r="P1455" s="64"/>
      <c r="Q1455" s="45">
        <f t="shared" si="44"/>
        <v>0</v>
      </c>
      <c r="R1455" s="66"/>
      <c r="S1455" s="4" t="str">
        <f t="shared" si="45"/>
        <v/>
      </c>
    </row>
    <row r="1456" spans="1:19" x14ac:dyDescent="0.25">
      <c r="A1456" s="46">
        <v>1442</v>
      </c>
      <c r="B1456" s="46">
        <v>4146713</v>
      </c>
      <c r="C1456" s="46" t="s">
        <v>772</v>
      </c>
      <c r="D1456" s="46" t="s">
        <v>773</v>
      </c>
      <c r="E1456" s="47" t="s">
        <v>754</v>
      </c>
      <c r="F1456" s="47" t="s">
        <v>755</v>
      </c>
      <c r="G1456" s="47" t="s">
        <v>756</v>
      </c>
      <c r="H1456" s="48" t="s">
        <v>774</v>
      </c>
      <c r="I1456" s="47" t="s">
        <v>770</v>
      </c>
      <c r="J1456" s="48" t="s">
        <v>775</v>
      </c>
      <c r="K1456" s="47" t="s">
        <v>771</v>
      </c>
      <c r="L1456" s="48">
        <v>2</v>
      </c>
      <c r="M1456" s="48">
        <v>313758</v>
      </c>
      <c r="N1456" s="48">
        <v>461854</v>
      </c>
      <c r="O1456" s="64"/>
      <c r="P1456" s="64"/>
      <c r="Q1456" s="45">
        <f t="shared" si="44"/>
        <v>0</v>
      </c>
      <c r="R1456" s="66"/>
      <c r="S1456" s="4" t="str">
        <f t="shared" si="45"/>
        <v/>
      </c>
    </row>
    <row r="1457" spans="1:19" x14ac:dyDescent="0.25">
      <c r="A1457" s="46">
        <v>1443</v>
      </c>
      <c r="B1457" s="46">
        <v>4147084</v>
      </c>
      <c r="C1457" s="46" t="s">
        <v>778</v>
      </c>
      <c r="D1457" s="46" t="s">
        <v>779</v>
      </c>
      <c r="E1457" s="47" t="s">
        <v>754</v>
      </c>
      <c r="F1457" s="47" t="s">
        <v>755</v>
      </c>
      <c r="G1457" s="47" t="s">
        <v>756</v>
      </c>
      <c r="H1457" s="48" t="s">
        <v>780</v>
      </c>
      <c r="I1457" s="47" t="s">
        <v>776</v>
      </c>
      <c r="J1457" s="48" t="s">
        <v>781</v>
      </c>
      <c r="K1457" s="47" t="s">
        <v>777</v>
      </c>
      <c r="L1457" s="48">
        <v>27</v>
      </c>
      <c r="M1457" s="48">
        <v>317169</v>
      </c>
      <c r="N1457" s="48">
        <v>455253</v>
      </c>
      <c r="O1457" s="64"/>
      <c r="P1457" s="64"/>
      <c r="Q1457" s="45">
        <f t="shared" si="44"/>
        <v>0</v>
      </c>
      <c r="R1457" s="66"/>
      <c r="S1457" s="4" t="str">
        <f t="shared" si="45"/>
        <v/>
      </c>
    </row>
    <row r="1458" spans="1:19" x14ac:dyDescent="0.25">
      <c r="A1458" s="46">
        <v>1444</v>
      </c>
      <c r="B1458" s="46">
        <v>4144582</v>
      </c>
      <c r="C1458" s="46" t="s">
        <v>6576</v>
      </c>
      <c r="D1458" s="46" t="s">
        <v>6577</v>
      </c>
      <c r="E1458" s="47" t="s">
        <v>754</v>
      </c>
      <c r="F1458" s="47" t="s">
        <v>755</v>
      </c>
      <c r="G1458" s="47" t="s">
        <v>756</v>
      </c>
      <c r="H1458" s="48" t="s">
        <v>6578</v>
      </c>
      <c r="I1458" s="47" t="s">
        <v>756</v>
      </c>
      <c r="J1458" s="48" t="s">
        <v>988</v>
      </c>
      <c r="K1458" s="47" t="s">
        <v>984</v>
      </c>
      <c r="L1458" s="48">
        <v>7</v>
      </c>
      <c r="M1458" s="48">
        <v>318479</v>
      </c>
      <c r="N1458" s="48">
        <v>460765</v>
      </c>
      <c r="O1458" s="64"/>
      <c r="P1458" s="64"/>
      <c r="Q1458" s="45">
        <f t="shared" si="44"/>
        <v>0</v>
      </c>
      <c r="R1458" s="66"/>
      <c r="S1458" s="4" t="str">
        <f t="shared" si="45"/>
        <v/>
      </c>
    </row>
    <row r="1459" spans="1:19" x14ac:dyDescent="0.25">
      <c r="A1459" s="46">
        <v>1445</v>
      </c>
      <c r="B1459" s="46">
        <v>4145420</v>
      </c>
      <c r="C1459" s="46" t="s">
        <v>6579</v>
      </c>
      <c r="D1459" s="46" t="s">
        <v>6580</v>
      </c>
      <c r="E1459" s="47" t="s">
        <v>754</v>
      </c>
      <c r="F1459" s="47" t="s">
        <v>755</v>
      </c>
      <c r="G1459" s="47" t="s">
        <v>756</v>
      </c>
      <c r="H1459" s="48" t="s">
        <v>6578</v>
      </c>
      <c r="I1459" s="47" t="s">
        <v>756</v>
      </c>
      <c r="J1459" s="48" t="s">
        <v>3476</v>
      </c>
      <c r="K1459" s="47" t="s">
        <v>3471</v>
      </c>
      <c r="L1459" s="48">
        <v>17</v>
      </c>
      <c r="M1459" s="48">
        <v>317637</v>
      </c>
      <c r="N1459" s="48">
        <v>460981</v>
      </c>
      <c r="O1459" s="64"/>
      <c r="P1459" s="64"/>
      <c r="Q1459" s="45">
        <f t="shared" si="44"/>
        <v>0</v>
      </c>
      <c r="R1459" s="66"/>
      <c r="S1459" s="4" t="str">
        <f t="shared" si="45"/>
        <v/>
      </c>
    </row>
    <row r="1460" spans="1:19" x14ac:dyDescent="0.25">
      <c r="A1460" s="42">
        <v>1446</v>
      </c>
      <c r="B1460" s="46">
        <v>4145052</v>
      </c>
      <c r="C1460" s="46" t="s">
        <v>6583</v>
      </c>
      <c r="D1460" s="46" t="s">
        <v>6584</v>
      </c>
      <c r="E1460" s="47" t="s">
        <v>754</v>
      </c>
      <c r="F1460" s="47" t="s">
        <v>755</v>
      </c>
      <c r="G1460" s="47" t="s">
        <v>756</v>
      </c>
      <c r="H1460" s="48" t="s">
        <v>6578</v>
      </c>
      <c r="I1460" s="47" t="s">
        <v>756</v>
      </c>
      <c r="J1460" s="48" t="s">
        <v>3476</v>
      </c>
      <c r="K1460" s="47" t="s">
        <v>3471</v>
      </c>
      <c r="L1460" s="48">
        <v>49</v>
      </c>
      <c r="M1460" s="48">
        <v>317131</v>
      </c>
      <c r="N1460" s="48">
        <v>460936</v>
      </c>
      <c r="O1460" s="64"/>
      <c r="P1460" s="64"/>
      <c r="Q1460" s="45">
        <f t="shared" si="44"/>
        <v>0</v>
      </c>
      <c r="R1460" s="66"/>
      <c r="S1460" s="4" t="str">
        <f t="shared" si="45"/>
        <v/>
      </c>
    </row>
    <row r="1461" spans="1:19" x14ac:dyDescent="0.25">
      <c r="A1461" s="46">
        <v>1447</v>
      </c>
      <c r="B1461" s="46">
        <v>4145040</v>
      </c>
      <c r="C1461" s="46" t="s">
        <v>6581</v>
      </c>
      <c r="D1461" s="46" t="s">
        <v>6582</v>
      </c>
      <c r="E1461" s="47" t="s">
        <v>754</v>
      </c>
      <c r="F1461" s="47" t="s">
        <v>755</v>
      </c>
      <c r="G1461" s="47" t="s">
        <v>756</v>
      </c>
      <c r="H1461" s="48" t="s">
        <v>6578</v>
      </c>
      <c r="I1461" s="47" t="s">
        <v>756</v>
      </c>
      <c r="J1461" s="48" t="s">
        <v>3476</v>
      </c>
      <c r="K1461" s="47" t="s">
        <v>3471</v>
      </c>
      <c r="L1461" s="48">
        <v>35</v>
      </c>
      <c r="M1461" s="48">
        <v>317369</v>
      </c>
      <c r="N1461" s="48">
        <v>460961</v>
      </c>
      <c r="O1461" s="64"/>
      <c r="P1461" s="64"/>
      <c r="Q1461" s="45">
        <f t="shared" si="44"/>
        <v>0</v>
      </c>
      <c r="R1461" s="66"/>
      <c r="S1461" s="4" t="str">
        <f t="shared" si="45"/>
        <v/>
      </c>
    </row>
    <row r="1462" spans="1:19" x14ac:dyDescent="0.25">
      <c r="A1462" s="46">
        <v>1448</v>
      </c>
      <c r="B1462" s="46">
        <v>4145649</v>
      </c>
      <c r="C1462" s="46" t="s">
        <v>759</v>
      </c>
      <c r="D1462" s="46" t="s">
        <v>760</v>
      </c>
      <c r="E1462" s="47" t="s">
        <v>754</v>
      </c>
      <c r="F1462" s="47" t="s">
        <v>755</v>
      </c>
      <c r="G1462" s="47" t="s">
        <v>756</v>
      </c>
      <c r="H1462" s="48" t="s">
        <v>761</v>
      </c>
      <c r="I1462" s="47" t="s">
        <v>757</v>
      </c>
      <c r="J1462" s="48" t="s">
        <v>762</v>
      </c>
      <c r="K1462" s="47" t="s">
        <v>758</v>
      </c>
      <c r="L1462" s="48">
        <v>1</v>
      </c>
      <c r="M1462" s="48">
        <v>318863</v>
      </c>
      <c r="N1462" s="48">
        <v>463515</v>
      </c>
      <c r="O1462" s="64"/>
      <c r="P1462" s="64"/>
      <c r="Q1462" s="45">
        <f t="shared" si="44"/>
        <v>0</v>
      </c>
      <c r="R1462" s="66"/>
      <c r="S1462" s="4" t="str">
        <f t="shared" si="45"/>
        <v/>
      </c>
    </row>
    <row r="1463" spans="1:19" x14ac:dyDescent="0.25">
      <c r="A1463" s="46">
        <v>1449</v>
      </c>
      <c r="B1463" s="46">
        <v>4148422</v>
      </c>
      <c r="C1463" s="46" t="s">
        <v>784</v>
      </c>
      <c r="D1463" s="46" t="s">
        <v>785</v>
      </c>
      <c r="E1463" s="47" t="s">
        <v>754</v>
      </c>
      <c r="F1463" s="47" t="s">
        <v>755</v>
      </c>
      <c r="G1463" s="47" t="s">
        <v>782</v>
      </c>
      <c r="H1463" s="48" t="s">
        <v>786</v>
      </c>
      <c r="I1463" s="47" t="s">
        <v>783</v>
      </c>
      <c r="J1463" s="48" t="s">
        <v>398</v>
      </c>
      <c r="K1463" s="47" t="s">
        <v>394</v>
      </c>
      <c r="L1463" s="48">
        <v>2</v>
      </c>
      <c r="M1463" s="48">
        <v>346270</v>
      </c>
      <c r="N1463" s="48">
        <v>458133</v>
      </c>
      <c r="O1463" s="64"/>
      <c r="P1463" s="64"/>
      <c r="Q1463" s="45">
        <f t="shared" si="44"/>
        <v>0</v>
      </c>
      <c r="R1463" s="66"/>
      <c r="S1463" s="4" t="str">
        <f t="shared" si="45"/>
        <v/>
      </c>
    </row>
    <row r="1464" spans="1:19" x14ac:dyDescent="0.25">
      <c r="A1464" s="46">
        <v>1450</v>
      </c>
      <c r="B1464" s="46">
        <v>4153638</v>
      </c>
      <c r="C1464" s="46" t="s">
        <v>913</v>
      </c>
      <c r="D1464" s="46" t="s">
        <v>914</v>
      </c>
      <c r="E1464" s="47" t="s">
        <v>754</v>
      </c>
      <c r="F1464" s="47" t="s">
        <v>755</v>
      </c>
      <c r="G1464" s="47" t="s">
        <v>910</v>
      </c>
      <c r="H1464" s="48" t="s">
        <v>915</v>
      </c>
      <c r="I1464" s="47" t="s">
        <v>911</v>
      </c>
      <c r="J1464" s="48" t="s">
        <v>916</v>
      </c>
      <c r="K1464" s="47" t="s">
        <v>912</v>
      </c>
      <c r="L1464" s="48">
        <v>17</v>
      </c>
      <c r="M1464" s="48">
        <v>330985</v>
      </c>
      <c r="N1464" s="48">
        <v>456799</v>
      </c>
      <c r="O1464" s="64"/>
      <c r="P1464" s="64"/>
      <c r="Q1464" s="45">
        <f t="shared" si="44"/>
        <v>0</v>
      </c>
      <c r="R1464" s="66"/>
      <c r="S1464" s="4" t="str">
        <f t="shared" si="45"/>
        <v/>
      </c>
    </row>
    <row r="1465" spans="1:19" x14ac:dyDescent="0.25">
      <c r="A1465" s="42">
        <v>1451</v>
      </c>
      <c r="B1465" s="46">
        <v>4151093</v>
      </c>
      <c r="C1465" s="46" t="s">
        <v>6609</v>
      </c>
      <c r="D1465" s="46" t="s">
        <v>6610</v>
      </c>
      <c r="E1465" s="47" t="s">
        <v>754</v>
      </c>
      <c r="F1465" s="47" t="s">
        <v>755</v>
      </c>
      <c r="G1465" s="47" t="s">
        <v>910</v>
      </c>
      <c r="H1465" s="48" t="s">
        <v>6611</v>
      </c>
      <c r="I1465" s="47" t="s">
        <v>910</v>
      </c>
      <c r="J1465" s="48" t="s">
        <v>2736</v>
      </c>
      <c r="K1465" s="47" t="s">
        <v>2732</v>
      </c>
      <c r="L1465" s="48">
        <v>4</v>
      </c>
      <c r="M1465" s="48">
        <v>335093</v>
      </c>
      <c r="N1465" s="48">
        <v>459197</v>
      </c>
      <c r="O1465" s="64"/>
      <c r="P1465" s="64"/>
      <c r="Q1465" s="45">
        <f t="shared" si="44"/>
        <v>0</v>
      </c>
      <c r="R1465" s="66"/>
      <c r="S1465" s="4" t="str">
        <f t="shared" si="45"/>
        <v/>
      </c>
    </row>
    <row r="1466" spans="1:19" x14ac:dyDescent="0.25">
      <c r="A1466" s="46">
        <v>1452</v>
      </c>
      <c r="B1466" s="46">
        <v>4156803</v>
      </c>
      <c r="C1466" s="46" t="s">
        <v>976</v>
      </c>
      <c r="D1466" s="46" t="s">
        <v>977</v>
      </c>
      <c r="E1466" s="47" t="s">
        <v>754</v>
      </c>
      <c r="F1466" s="47" t="s">
        <v>755</v>
      </c>
      <c r="G1466" s="47" t="s">
        <v>962</v>
      </c>
      <c r="H1466" s="48" t="s">
        <v>978</v>
      </c>
      <c r="I1466" s="47" t="s">
        <v>975</v>
      </c>
      <c r="J1466" s="48" t="s">
        <v>73</v>
      </c>
      <c r="K1466" s="47" t="s">
        <v>1</v>
      </c>
      <c r="L1466" s="48">
        <v>44</v>
      </c>
      <c r="M1466" s="48">
        <v>362150</v>
      </c>
      <c r="N1466" s="48">
        <v>467616</v>
      </c>
      <c r="O1466" s="64"/>
      <c r="P1466" s="64"/>
      <c r="Q1466" s="45">
        <f t="shared" si="44"/>
        <v>0</v>
      </c>
      <c r="R1466" s="66"/>
      <c r="S1466" s="4" t="str">
        <f t="shared" si="45"/>
        <v/>
      </c>
    </row>
    <row r="1467" spans="1:19" x14ac:dyDescent="0.25">
      <c r="A1467" s="46">
        <v>1453</v>
      </c>
      <c r="B1467" s="46">
        <v>4154775</v>
      </c>
      <c r="C1467" s="46" t="s">
        <v>6612</v>
      </c>
      <c r="D1467" s="46" t="s">
        <v>6613</v>
      </c>
      <c r="E1467" s="47" t="s">
        <v>754</v>
      </c>
      <c r="F1467" s="47" t="s">
        <v>755</v>
      </c>
      <c r="G1467" s="47" t="s">
        <v>962</v>
      </c>
      <c r="H1467" s="48" t="s">
        <v>6614</v>
      </c>
      <c r="I1467" s="47" t="s">
        <v>962</v>
      </c>
      <c r="J1467" s="48" t="s">
        <v>6123</v>
      </c>
      <c r="K1467" s="47" t="s">
        <v>6119</v>
      </c>
      <c r="L1467" s="48">
        <v>1</v>
      </c>
      <c r="M1467" s="48">
        <v>354274</v>
      </c>
      <c r="N1467" s="48">
        <v>461149</v>
      </c>
      <c r="O1467" s="64"/>
      <c r="P1467" s="64"/>
      <c r="Q1467" s="45">
        <f t="shared" si="44"/>
        <v>0</v>
      </c>
      <c r="R1467" s="66"/>
      <c r="S1467" s="4" t="str">
        <f t="shared" si="45"/>
        <v/>
      </c>
    </row>
    <row r="1468" spans="1:19" x14ac:dyDescent="0.25">
      <c r="A1468" s="46">
        <v>1454</v>
      </c>
      <c r="B1468" s="46">
        <v>4154781</v>
      </c>
      <c r="C1468" s="46" t="s">
        <v>6615</v>
      </c>
      <c r="D1468" s="46" t="s">
        <v>6616</v>
      </c>
      <c r="E1468" s="47" t="s">
        <v>754</v>
      </c>
      <c r="F1468" s="47" t="s">
        <v>755</v>
      </c>
      <c r="G1468" s="47" t="s">
        <v>962</v>
      </c>
      <c r="H1468" s="48" t="s">
        <v>6614</v>
      </c>
      <c r="I1468" s="47" t="s">
        <v>962</v>
      </c>
      <c r="J1468" s="48" t="s">
        <v>6123</v>
      </c>
      <c r="K1468" s="47" t="s">
        <v>6119</v>
      </c>
      <c r="L1468" s="48">
        <v>18</v>
      </c>
      <c r="M1468" s="48">
        <v>354198</v>
      </c>
      <c r="N1468" s="48">
        <v>461000</v>
      </c>
      <c r="O1468" s="64"/>
      <c r="P1468" s="64"/>
      <c r="Q1468" s="45">
        <f t="shared" si="44"/>
        <v>0</v>
      </c>
      <c r="R1468" s="66"/>
      <c r="S1468" s="4" t="str">
        <f t="shared" si="45"/>
        <v/>
      </c>
    </row>
    <row r="1469" spans="1:19" x14ac:dyDescent="0.25">
      <c r="A1469" s="46">
        <v>1455</v>
      </c>
      <c r="B1469" s="46">
        <v>4155873</v>
      </c>
      <c r="C1469" s="46" t="s">
        <v>968</v>
      </c>
      <c r="D1469" s="46" t="s">
        <v>969</v>
      </c>
      <c r="E1469" s="47" t="s">
        <v>754</v>
      </c>
      <c r="F1469" s="47" t="s">
        <v>755</v>
      </c>
      <c r="G1469" s="47" t="s">
        <v>962</v>
      </c>
      <c r="H1469" s="48" t="s">
        <v>970</v>
      </c>
      <c r="I1469" s="47" t="s">
        <v>967</v>
      </c>
      <c r="J1469" s="48" t="s">
        <v>374</v>
      </c>
      <c r="K1469" s="47" t="s">
        <v>370</v>
      </c>
      <c r="L1469" s="48">
        <v>22</v>
      </c>
      <c r="M1469" s="48">
        <v>358610</v>
      </c>
      <c r="N1469" s="48">
        <v>460541</v>
      </c>
      <c r="O1469" s="64"/>
      <c r="P1469" s="64"/>
      <c r="Q1469" s="45">
        <f t="shared" si="44"/>
        <v>0</v>
      </c>
      <c r="R1469" s="66"/>
      <c r="S1469" s="4" t="str">
        <f t="shared" si="45"/>
        <v/>
      </c>
    </row>
    <row r="1470" spans="1:19" x14ac:dyDescent="0.25">
      <c r="A1470" s="42">
        <v>1456</v>
      </c>
      <c r="B1470" s="46">
        <v>4154847</v>
      </c>
      <c r="C1470" s="46" t="s">
        <v>6618</v>
      </c>
      <c r="D1470" s="46" t="s">
        <v>6619</v>
      </c>
      <c r="E1470" s="47" t="s">
        <v>754</v>
      </c>
      <c r="F1470" s="47" t="s">
        <v>755</v>
      </c>
      <c r="G1470" s="47" t="s">
        <v>962</v>
      </c>
      <c r="H1470" s="48" t="s">
        <v>6614</v>
      </c>
      <c r="I1470" s="47" t="s">
        <v>962</v>
      </c>
      <c r="J1470" s="48" t="s">
        <v>6620</v>
      </c>
      <c r="K1470" s="47" t="s">
        <v>6617</v>
      </c>
      <c r="L1470" s="48">
        <v>18</v>
      </c>
      <c r="M1470" s="48">
        <v>354018</v>
      </c>
      <c r="N1470" s="48">
        <v>461547</v>
      </c>
      <c r="O1470" s="64"/>
      <c r="P1470" s="64"/>
      <c r="Q1470" s="45">
        <f t="shared" si="44"/>
        <v>0</v>
      </c>
      <c r="R1470" s="66"/>
      <c r="S1470" s="4" t="str">
        <f t="shared" si="45"/>
        <v/>
      </c>
    </row>
    <row r="1471" spans="1:19" x14ac:dyDescent="0.25">
      <c r="A1471" s="46">
        <v>1457</v>
      </c>
      <c r="B1471" s="46">
        <v>13869629</v>
      </c>
      <c r="C1471" s="46"/>
      <c r="D1471" s="46" t="s">
        <v>9331</v>
      </c>
      <c r="E1471" s="47" t="s">
        <v>754</v>
      </c>
      <c r="F1471" s="47" t="s">
        <v>755</v>
      </c>
      <c r="G1471" s="47" t="s">
        <v>962</v>
      </c>
      <c r="H1471" s="48">
        <v>932353</v>
      </c>
      <c r="I1471" s="47" t="s">
        <v>962</v>
      </c>
      <c r="J1471" s="48">
        <v>20683</v>
      </c>
      <c r="K1471" s="47" t="s">
        <v>953</v>
      </c>
      <c r="L1471" s="48" t="s">
        <v>9180</v>
      </c>
      <c r="M1471" s="48">
        <v>355526</v>
      </c>
      <c r="N1471" s="48">
        <v>461413</v>
      </c>
      <c r="O1471" s="64"/>
      <c r="P1471" s="64"/>
      <c r="Q1471" s="45">
        <f t="shared" si="44"/>
        <v>0</v>
      </c>
      <c r="R1471" s="66"/>
      <c r="S1471" s="4" t="str">
        <f t="shared" si="45"/>
        <v/>
      </c>
    </row>
    <row r="1472" spans="1:19" x14ac:dyDescent="0.25">
      <c r="A1472" s="46">
        <v>1458</v>
      </c>
      <c r="B1472" s="46">
        <v>4154100</v>
      </c>
      <c r="C1472" s="46" t="s">
        <v>6621</v>
      </c>
      <c r="D1472" s="46" t="s">
        <v>6622</v>
      </c>
      <c r="E1472" s="47" t="s">
        <v>754</v>
      </c>
      <c r="F1472" s="47" t="s">
        <v>755</v>
      </c>
      <c r="G1472" s="47" t="s">
        <v>962</v>
      </c>
      <c r="H1472" s="48" t="s">
        <v>6614</v>
      </c>
      <c r="I1472" s="47" t="s">
        <v>962</v>
      </c>
      <c r="J1472" s="48" t="s">
        <v>957</v>
      </c>
      <c r="K1472" s="47" t="s">
        <v>953</v>
      </c>
      <c r="L1472" s="48">
        <v>8</v>
      </c>
      <c r="M1472" s="48">
        <v>355537</v>
      </c>
      <c r="N1472" s="48">
        <v>461408</v>
      </c>
      <c r="O1472" s="64"/>
      <c r="P1472" s="64"/>
      <c r="Q1472" s="45">
        <f t="shared" si="44"/>
        <v>0</v>
      </c>
      <c r="R1472" s="66"/>
      <c r="S1472" s="4" t="str">
        <f t="shared" si="45"/>
        <v/>
      </c>
    </row>
    <row r="1473" spans="1:19" x14ac:dyDescent="0.25">
      <c r="A1473" s="46">
        <v>1459</v>
      </c>
      <c r="B1473" s="46">
        <v>4154936</v>
      </c>
      <c r="C1473" s="46" t="s">
        <v>6624</v>
      </c>
      <c r="D1473" s="46" t="s">
        <v>6625</v>
      </c>
      <c r="E1473" s="47" t="s">
        <v>754</v>
      </c>
      <c r="F1473" s="47" t="s">
        <v>755</v>
      </c>
      <c r="G1473" s="47" t="s">
        <v>962</v>
      </c>
      <c r="H1473" s="48" t="s">
        <v>6614</v>
      </c>
      <c r="I1473" s="47" t="s">
        <v>962</v>
      </c>
      <c r="J1473" s="48" t="s">
        <v>6626</v>
      </c>
      <c r="K1473" s="47" t="s">
        <v>6623</v>
      </c>
      <c r="L1473" s="48">
        <v>7</v>
      </c>
      <c r="M1473" s="48">
        <v>354393</v>
      </c>
      <c r="N1473" s="48">
        <v>462009</v>
      </c>
      <c r="O1473" s="64"/>
      <c r="P1473" s="64"/>
      <c r="Q1473" s="45">
        <f t="shared" si="44"/>
        <v>0</v>
      </c>
      <c r="R1473" s="66"/>
      <c r="S1473" s="4" t="str">
        <f t="shared" si="45"/>
        <v/>
      </c>
    </row>
    <row r="1474" spans="1:19" x14ac:dyDescent="0.25">
      <c r="A1474" s="46">
        <v>1460</v>
      </c>
      <c r="B1474" s="46">
        <v>4155440</v>
      </c>
      <c r="C1474" s="46" t="s">
        <v>964</v>
      </c>
      <c r="D1474" s="46" t="s">
        <v>965</v>
      </c>
      <c r="E1474" s="47" t="s">
        <v>754</v>
      </c>
      <c r="F1474" s="47" t="s">
        <v>755</v>
      </c>
      <c r="G1474" s="47" t="s">
        <v>962</v>
      </c>
      <c r="H1474" s="48" t="s">
        <v>966</v>
      </c>
      <c r="I1474" s="47" t="s">
        <v>963</v>
      </c>
      <c r="J1474" s="48" t="s">
        <v>197</v>
      </c>
      <c r="K1474" s="47" t="s">
        <v>26</v>
      </c>
      <c r="L1474" s="48">
        <v>1</v>
      </c>
      <c r="M1474" s="48">
        <v>356626</v>
      </c>
      <c r="N1474" s="48">
        <v>463367</v>
      </c>
      <c r="O1474" s="64"/>
      <c r="P1474" s="64"/>
      <c r="Q1474" s="45">
        <f t="shared" si="44"/>
        <v>0</v>
      </c>
      <c r="R1474" s="66"/>
      <c r="S1474" s="4" t="str">
        <f t="shared" si="45"/>
        <v/>
      </c>
    </row>
    <row r="1475" spans="1:19" x14ac:dyDescent="0.25">
      <c r="A1475" s="42">
        <v>1461</v>
      </c>
      <c r="B1475" s="46">
        <v>8620378</v>
      </c>
      <c r="C1475" s="46" t="s">
        <v>972</v>
      </c>
      <c r="D1475" s="46" t="s">
        <v>973</v>
      </c>
      <c r="E1475" s="47" t="s">
        <v>754</v>
      </c>
      <c r="F1475" s="47" t="s">
        <v>755</v>
      </c>
      <c r="G1475" s="47" t="s">
        <v>962</v>
      </c>
      <c r="H1475" s="48" t="s">
        <v>974</v>
      </c>
      <c r="I1475" s="47" t="s">
        <v>971</v>
      </c>
      <c r="J1475" s="48" t="s">
        <v>197</v>
      </c>
      <c r="K1475" s="47" t="s">
        <v>26</v>
      </c>
      <c r="L1475" s="48">
        <v>6</v>
      </c>
      <c r="M1475" s="48">
        <v>352248</v>
      </c>
      <c r="N1475" s="48">
        <v>464590</v>
      </c>
      <c r="O1475" s="64"/>
      <c r="P1475" s="64"/>
      <c r="Q1475" s="45">
        <f t="shared" si="44"/>
        <v>0</v>
      </c>
      <c r="R1475" s="66"/>
      <c r="S1475" s="4" t="str">
        <f t="shared" si="45"/>
        <v/>
      </c>
    </row>
    <row r="1476" spans="1:19" x14ac:dyDescent="0.25">
      <c r="A1476" s="46">
        <v>1462</v>
      </c>
      <c r="B1476" s="46">
        <v>4157523</v>
      </c>
      <c r="C1476" s="46" t="s">
        <v>985</v>
      </c>
      <c r="D1476" s="46" t="s">
        <v>986</v>
      </c>
      <c r="E1476" s="47" t="s">
        <v>754</v>
      </c>
      <c r="F1476" s="47" t="s">
        <v>755</v>
      </c>
      <c r="G1476" s="47" t="s">
        <v>983</v>
      </c>
      <c r="H1476" s="48" t="s">
        <v>987</v>
      </c>
      <c r="I1476" s="47" t="s">
        <v>983</v>
      </c>
      <c r="J1476" s="48" t="s">
        <v>988</v>
      </c>
      <c r="K1476" s="47" t="s">
        <v>984</v>
      </c>
      <c r="L1476" s="48">
        <v>1</v>
      </c>
      <c r="M1476" s="48">
        <v>340788</v>
      </c>
      <c r="N1476" s="48">
        <v>467331</v>
      </c>
      <c r="O1476" s="64"/>
      <c r="P1476" s="64"/>
      <c r="Q1476" s="45">
        <f t="shared" si="44"/>
        <v>0</v>
      </c>
      <c r="R1476" s="66"/>
      <c r="S1476" s="4" t="str">
        <f t="shared" si="45"/>
        <v/>
      </c>
    </row>
    <row r="1477" spans="1:19" x14ac:dyDescent="0.25">
      <c r="A1477" s="46">
        <v>1463</v>
      </c>
      <c r="B1477" s="46">
        <v>4158485</v>
      </c>
      <c r="C1477" s="46" t="s">
        <v>995</v>
      </c>
      <c r="D1477" s="46" t="s">
        <v>996</v>
      </c>
      <c r="E1477" s="47" t="s">
        <v>754</v>
      </c>
      <c r="F1477" s="47" t="s">
        <v>755</v>
      </c>
      <c r="G1477" s="47" t="s">
        <v>990</v>
      </c>
      <c r="H1477" s="48" t="s">
        <v>997</v>
      </c>
      <c r="I1477" s="47" t="s">
        <v>994</v>
      </c>
      <c r="J1477" s="48" t="s">
        <v>73</v>
      </c>
      <c r="K1477" s="47" t="s">
        <v>1</v>
      </c>
      <c r="L1477" s="48">
        <v>217</v>
      </c>
      <c r="M1477" s="48">
        <v>356686</v>
      </c>
      <c r="N1477" s="48">
        <v>471267</v>
      </c>
      <c r="O1477" s="64"/>
      <c r="P1477" s="64"/>
      <c r="Q1477" s="45">
        <f t="shared" si="44"/>
        <v>0</v>
      </c>
      <c r="R1477" s="66"/>
      <c r="S1477" s="4" t="str">
        <f t="shared" si="45"/>
        <v/>
      </c>
    </row>
    <row r="1478" spans="1:19" x14ac:dyDescent="0.25">
      <c r="A1478" s="46">
        <v>1464</v>
      </c>
      <c r="B1478" s="46">
        <v>4159084</v>
      </c>
      <c r="C1478" s="46" t="s">
        <v>999</v>
      </c>
      <c r="D1478" s="46" t="s">
        <v>1000</v>
      </c>
      <c r="E1478" s="47" t="s">
        <v>754</v>
      </c>
      <c r="F1478" s="47" t="s">
        <v>755</v>
      </c>
      <c r="G1478" s="47" t="s">
        <v>990</v>
      </c>
      <c r="H1478" s="48" t="s">
        <v>1001</v>
      </c>
      <c r="I1478" s="47" t="s">
        <v>998</v>
      </c>
      <c r="J1478" s="48" t="s">
        <v>73</v>
      </c>
      <c r="K1478" s="47" t="s">
        <v>1</v>
      </c>
      <c r="L1478" s="48">
        <v>155</v>
      </c>
      <c r="M1478" s="48">
        <v>350256</v>
      </c>
      <c r="N1478" s="48">
        <v>476312</v>
      </c>
      <c r="O1478" s="64"/>
      <c r="P1478" s="64"/>
      <c r="Q1478" s="45">
        <f t="shared" si="44"/>
        <v>0</v>
      </c>
      <c r="R1478" s="66"/>
      <c r="S1478" s="4" t="str">
        <f t="shared" si="45"/>
        <v/>
      </c>
    </row>
    <row r="1479" spans="1:19" x14ac:dyDescent="0.25">
      <c r="A1479" s="46">
        <v>1465</v>
      </c>
      <c r="B1479" s="46">
        <v>4160279</v>
      </c>
      <c r="C1479" s="46" t="s">
        <v>1003</v>
      </c>
      <c r="D1479" s="46" t="s">
        <v>1004</v>
      </c>
      <c r="E1479" s="47" t="s">
        <v>754</v>
      </c>
      <c r="F1479" s="47" t="s">
        <v>755</v>
      </c>
      <c r="G1479" s="47" t="s">
        <v>990</v>
      </c>
      <c r="H1479" s="48" t="s">
        <v>1005</v>
      </c>
      <c r="I1479" s="47" t="s">
        <v>1002</v>
      </c>
      <c r="J1479" s="48" t="s">
        <v>73</v>
      </c>
      <c r="K1479" s="47" t="s">
        <v>1</v>
      </c>
      <c r="L1479" s="48">
        <v>29</v>
      </c>
      <c r="M1479" s="48">
        <v>349792</v>
      </c>
      <c r="N1479" s="48">
        <v>469972</v>
      </c>
      <c r="O1479" s="64"/>
      <c r="P1479" s="64"/>
      <c r="Q1479" s="45">
        <f t="shared" si="44"/>
        <v>0</v>
      </c>
      <c r="R1479" s="66"/>
      <c r="S1479" s="4" t="str">
        <f t="shared" si="45"/>
        <v/>
      </c>
    </row>
    <row r="1480" spans="1:19" x14ac:dyDescent="0.25">
      <c r="A1480" s="42">
        <v>1466</v>
      </c>
      <c r="B1480" s="46">
        <v>9633134</v>
      </c>
      <c r="C1480" s="46" t="s">
        <v>8982</v>
      </c>
      <c r="D1480" s="46" t="s">
        <v>8983</v>
      </c>
      <c r="E1480" s="47" t="s">
        <v>754</v>
      </c>
      <c r="F1480" s="47" t="s">
        <v>755</v>
      </c>
      <c r="G1480" s="47" t="s">
        <v>990</v>
      </c>
      <c r="H1480" s="48" t="s">
        <v>8984</v>
      </c>
      <c r="I1480" s="47" t="s">
        <v>8981</v>
      </c>
      <c r="J1480" s="48" t="s">
        <v>73</v>
      </c>
      <c r="K1480" s="47" t="s">
        <v>1</v>
      </c>
      <c r="L1480" s="48">
        <v>19</v>
      </c>
      <c r="M1480" s="48">
        <v>348359</v>
      </c>
      <c r="N1480" s="48">
        <v>473453</v>
      </c>
      <c r="O1480" s="64"/>
      <c r="P1480" s="64"/>
      <c r="Q1480" s="45">
        <f t="shared" si="44"/>
        <v>0</v>
      </c>
      <c r="R1480" s="66"/>
      <c r="S1480" s="4" t="str">
        <f t="shared" si="45"/>
        <v/>
      </c>
    </row>
    <row r="1481" spans="1:19" x14ac:dyDescent="0.25">
      <c r="A1481" s="46">
        <v>1467</v>
      </c>
      <c r="B1481" s="46">
        <v>4242916</v>
      </c>
      <c r="C1481" s="46" t="s">
        <v>7544</v>
      </c>
      <c r="D1481" s="46" t="s">
        <v>7545</v>
      </c>
      <c r="E1481" s="47" t="s">
        <v>754</v>
      </c>
      <c r="F1481" s="47" t="s">
        <v>7506</v>
      </c>
      <c r="G1481" s="47" t="s">
        <v>7506</v>
      </c>
      <c r="H1481" s="48" t="s">
        <v>7510</v>
      </c>
      <c r="I1481" s="47" t="s">
        <v>7506</v>
      </c>
      <c r="J1481" s="48" t="s">
        <v>192</v>
      </c>
      <c r="K1481" s="47" t="s">
        <v>188</v>
      </c>
      <c r="L1481" s="48">
        <v>151</v>
      </c>
      <c r="M1481" s="48">
        <v>311420</v>
      </c>
      <c r="N1481" s="48">
        <v>425880</v>
      </c>
      <c r="O1481" s="64"/>
      <c r="P1481" s="64"/>
      <c r="Q1481" s="45">
        <f t="shared" si="44"/>
        <v>0</v>
      </c>
      <c r="R1481" s="66"/>
      <c r="S1481" s="4" t="str">
        <f t="shared" si="45"/>
        <v/>
      </c>
    </row>
    <row r="1482" spans="1:19" x14ac:dyDescent="0.25">
      <c r="A1482" s="46">
        <v>1468</v>
      </c>
      <c r="B1482" s="46">
        <v>4243801</v>
      </c>
      <c r="C1482" s="46" t="s">
        <v>7573</v>
      </c>
      <c r="D1482" s="46" t="s">
        <v>7574</v>
      </c>
      <c r="E1482" s="47" t="s">
        <v>754</v>
      </c>
      <c r="F1482" s="47" t="s">
        <v>7506</v>
      </c>
      <c r="G1482" s="47" t="s">
        <v>7506</v>
      </c>
      <c r="H1482" s="48" t="s">
        <v>7510</v>
      </c>
      <c r="I1482" s="47" t="s">
        <v>7506</v>
      </c>
      <c r="J1482" s="48" t="s">
        <v>7575</v>
      </c>
      <c r="K1482" s="47" t="s">
        <v>7572</v>
      </c>
      <c r="L1482" s="48">
        <v>6</v>
      </c>
      <c r="M1482" s="48">
        <v>309479</v>
      </c>
      <c r="N1482" s="48">
        <v>422880</v>
      </c>
      <c r="O1482" s="64"/>
      <c r="P1482" s="64"/>
      <c r="Q1482" s="45">
        <f t="shared" si="44"/>
        <v>0</v>
      </c>
      <c r="R1482" s="66"/>
      <c r="S1482" s="4" t="str">
        <f t="shared" si="45"/>
        <v/>
      </c>
    </row>
    <row r="1483" spans="1:19" x14ac:dyDescent="0.25">
      <c r="A1483" s="46">
        <v>1469</v>
      </c>
      <c r="B1483" s="46">
        <v>4230911</v>
      </c>
      <c r="C1483" s="46" t="s">
        <v>7508</v>
      </c>
      <c r="D1483" s="46" t="s">
        <v>7509</v>
      </c>
      <c r="E1483" s="47" t="s">
        <v>754</v>
      </c>
      <c r="F1483" s="47" t="s">
        <v>7506</v>
      </c>
      <c r="G1483" s="47" t="s">
        <v>7506</v>
      </c>
      <c r="H1483" s="48" t="s">
        <v>7510</v>
      </c>
      <c r="I1483" s="47" t="s">
        <v>7506</v>
      </c>
      <c r="J1483" s="48" t="s">
        <v>7511</v>
      </c>
      <c r="K1483" s="47" t="s">
        <v>7507</v>
      </c>
      <c r="L1483" s="48">
        <v>40</v>
      </c>
      <c r="M1483" s="48">
        <v>314060</v>
      </c>
      <c r="N1483" s="48">
        <v>423337</v>
      </c>
      <c r="O1483" s="64"/>
      <c r="P1483" s="64"/>
      <c r="Q1483" s="45">
        <f t="shared" si="44"/>
        <v>0</v>
      </c>
      <c r="R1483" s="66"/>
      <c r="S1483" s="4" t="str">
        <f t="shared" si="45"/>
        <v/>
      </c>
    </row>
    <row r="1484" spans="1:19" x14ac:dyDescent="0.25">
      <c r="A1484" s="46">
        <v>1470</v>
      </c>
      <c r="B1484" s="46">
        <v>4231680</v>
      </c>
      <c r="C1484" s="46" t="s">
        <v>7517</v>
      </c>
      <c r="D1484" s="46" t="s">
        <v>7518</v>
      </c>
      <c r="E1484" s="47" t="s">
        <v>754</v>
      </c>
      <c r="F1484" s="47" t="s">
        <v>7506</v>
      </c>
      <c r="G1484" s="47" t="s">
        <v>7506</v>
      </c>
      <c r="H1484" s="48" t="s">
        <v>7510</v>
      </c>
      <c r="I1484" s="47" t="s">
        <v>7506</v>
      </c>
      <c r="J1484" s="48" t="s">
        <v>7519</v>
      </c>
      <c r="K1484" s="47" t="s">
        <v>7516</v>
      </c>
      <c r="L1484" s="48">
        <v>7</v>
      </c>
      <c r="M1484" s="48">
        <v>312775</v>
      </c>
      <c r="N1484" s="48">
        <v>421065</v>
      </c>
      <c r="O1484" s="64"/>
      <c r="P1484" s="64"/>
      <c r="Q1484" s="45">
        <f t="shared" si="44"/>
        <v>0</v>
      </c>
      <c r="R1484" s="66"/>
      <c r="S1484" s="4" t="str">
        <f t="shared" si="45"/>
        <v/>
      </c>
    </row>
    <row r="1485" spans="1:19" x14ac:dyDescent="0.25">
      <c r="A1485" s="42">
        <v>1471</v>
      </c>
      <c r="B1485" s="46">
        <v>4236319</v>
      </c>
      <c r="C1485" s="46" t="s">
        <v>7521</v>
      </c>
      <c r="D1485" s="46" t="s">
        <v>7522</v>
      </c>
      <c r="E1485" s="47" t="s">
        <v>754</v>
      </c>
      <c r="F1485" s="47" t="s">
        <v>7506</v>
      </c>
      <c r="G1485" s="47" t="s">
        <v>7506</v>
      </c>
      <c r="H1485" s="48" t="s">
        <v>7510</v>
      </c>
      <c r="I1485" s="47" t="s">
        <v>7506</v>
      </c>
      <c r="J1485" s="48" t="s">
        <v>7523</v>
      </c>
      <c r="K1485" s="47" t="s">
        <v>7520</v>
      </c>
      <c r="L1485" s="48">
        <v>2</v>
      </c>
      <c r="M1485" s="48">
        <v>312433</v>
      </c>
      <c r="N1485" s="48">
        <v>428456</v>
      </c>
      <c r="O1485" s="64"/>
      <c r="P1485" s="64"/>
      <c r="Q1485" s="45">
        <f t="shared" si="44"/>
        <v>0</v>
      </c>
      <c r="R1485" s="66"/>
      <c r="S1485" s="4" t="str">
        <f t="shared" si="45"/>
        <v/>
      </c>
    </row>
    <row r="1486" spans="1:19" x14ac:dyDescent="0.25">
      <c r="A1486" s="46">
        <v>1472</v>
      </c>
      <c r="B1486" s="46">
        <v>4234092</v>
      </c>
      <c r="C1486" s="46" t="s">
        <v>7559</v>
      </c>
      <c r="D1486" s="46" t="s">
        <v>7560</v>
      </c>
      <c r="E1486" s="47" t="s">
        <v>754</v>
      </c>
      <c r="F1486" s="47" t="s">
        <v>7506</v>
      </c>
      <c r="G1486" s="47" t="s">
        <v>7506</v>
      </c>
      <c r="H1486" s="48" t="s">
        <v>7510</v>
      </c>
      <c r="I1486" s="47" t="s">
        <v>7506</v>
      </c>
      <c r="J1486" s="48" t="s">
        <v>7561</v>
      </c>
      <c r="K1486" s="47" t="s">
        <v>7558</v>
      </c>
      <c r="L1486" s="48">
        <v>22</v>
      </c>
      <c r="M1486" s="48">
        <v>311989</v>
      </c>
      <c r="N1486" s="48">
        <v>424020</v>
      </c>
      <c r="O1486" s="64"/>
      <c r="P1486" s="64"/>
      <c r="Q1486" s="45">
        <f t="shared" si="44"/>
        <v>0</v>
      </c>
      <c r="R1486" s="66"/>
      <c r="S1486" s="4" t="str">
        <f t="shared" si="45"/>
        <v/>
      </c>
    </row>
    <row r="1487" spans="1:19" x14ac:dyDescent="0.25">
      <c r="A1487" s="46">
        <v>1473</v>
      </c>
      <c r="B1487" s="46">
        <v>4242566</v>
      </c>
      <c r="C1487" s="46" t="s">
        <v>7529</v>
      </c>
      <c r="D1487" s="46" t="s">
        <v>7530</v>
      </c>
      <c r="E1487" s="47" t="s">
        <v>754</v>
      </c>
      <c r="F1487" s="47" t="s">
        <v>7506</v>
      </c>
      <c r="G1487" s="47" t="s">
        <v>7506</v>
      </c>
      <c r="H1487" s="48" t="s">
        <v>7510</v>
      </c>
      <c r="I1487" s="47" t="s">
        <v>7506</v>
      </c>
      <c r="J1487" s="48" t="s">
        <v>7531</v>
      </c>
      <c r="K1487" s="47" t="s">
        <v>7528</v>
      </c>
      <c r="L1487" s="48">
        <v>12</v>
      </c>
      <c r="M1487" s="48">
        <v>308919</v>
      </c>
      <c r="N1487" s="48">
        <v>428323</v>
      </c>
      <c r="O1487" s="64"/>
      <c r="P1487" s="64"/>
      <c r="Q1487" s="45">
        <f t="shared" ref="Q1487:Q1550" si="46">ROUND((O1487+12*P1487)*1.23,2)</f>
        <v>0</v>
      </c>
      <c r="R1487" s="66"/>
      <c r="S1487" s="4" t="str">
        <f t="shared" ref="S1487:S1550" si="47">IF((COUNTBLANK(O1487:P1487)+COUNTBLANK(R1487))=3,"",IF((COUNTBLANK(O1487:P1487)+COUNTBLANK(R1487))&lt;&gt;0," Błąd: nie wszystkie wartości wypełnione.","")&amp;IF(P1487&gt;200," Błąd: abonament przekracza 200 zł.",""))</f>
        <v/>
      </c>
    </row>
    <row r="1488" spans="1:19" x14ac:dyDescent="0.25">
      <c r="A1488" s="46">
        <v>1474</v>
      </c>
      <c r="B1488" s="46">
        <v>4242591</v>
      </c>
      <c r="C1488" s="46" t="s">
        <v>7533</v>
      </c>
      <c r="D1488" s="46" t="s">
        <v>7534</v>
      </c>
      <c r="E1488" s="47" t="s">
        <v>754</v>
      </c>
      <c r="F1488" s="47" t="s">
        <v>7506</v>
      </c>
      <c r="G1488" s="47" t="s">
        <v>7506</v>
      </c>
      <c r="H1488" s="48" t="s">
        <v>7510</v>
      </c>
      <c r="I1488" s="47" t="s">
        <v>7506</v>
      </c>
      <c r="J1488" s="48" t="s">
        <v>7535</v>
      </c>
      <c r="K1488" s="47" t="s">
        <v>7532</v>
      </c>
      <c r="L1488" s="48">
        <v>48</v>
      </c>
      <c r="M1488" s="48">
        <v>311444</v>
      </c>
      <c r="N1488" s="48">
        <v>428372</v>
      </c>
      <c r="O1488" s="64"/>
      <c r="P1488" s="64"/>
      <c r="Q1488" s="45">
        <f t="shared" si="46"/>
        <v>0</v>
      </c>
      <c r="R1488" s="66"/>
      <c r="S1488" s="4" t="str">
        <f t="shared" si="47"/>
        <v/>
      </c>
    </row>
    <row r="1489" spans="1:19" x14ac:dyDescent="0.25">
      <c r="A1489" s="46">
        <v>1475</v>
      </c>
      <c r="B1489" s="46">
        <v>4233787</v>
      </c>
      <c r="C1489" s="46" t="s">
        <v>7562</v>
      </c>
      <c r="D1489" s="46" t="s">
        <v>7563</v>
      </c>
      <c r="E1489" s="47" t="s">
        <v>754</v>
      </c>
      <c r="F1489" s="47" t="s">
        <v>7506</v>
      </c>
      <c r="G1489" s="47" t="s">
        <v>7506</v>
      </c>
      <c r="H1489" s="48" t="s">
        <v>7510</v>
      </c>
      <c r="I1489" s="47" t="s">
        <v>7506</v>
      </c>
      <c r="J1489" s="48" t="s">
        <v>850</v>
      </c>
      <c r="K1489" s="47" t="s">
        <v>846</v>
      </c>
      <c r="L1489" s="48">
        <v>4</v>
      </c>
      <c r="M1489" s="48">
        <v>312117</v>
      </c>
      <c r="N1489" s="48">
        <v>423987</v>
      </c>
      <c r="O1489" s="64"/>
      <c r="P1489" s="64"/>
      <c r="Q1489" s="45">
        <f t="shared" si="46"/>
        <v>0</v>
      </c>
      <c r="R1489" s="66"/>
      <c r="S1489" s="4" t="str">
        <f t="shared" si="47"/>
        <v/>
      </c>
    </row>
    <row r="1490" spans="1:19" x14ac:dyDescent="0.25">
      <c r="A1490" s="42">
        <v>1476</v>
      </c>
      <c r="B1490" s="46">
        <v>4242339</v>
      </c>
      <c r="C1490" s="46" t="s">
        <v>7513</v>
      </c>
      <c r="D1490" s="46" t="s">
        <v>7514</v>
      </c>
      <c r="E1490" s="47" t="s">
        <v>754</v>
      </c>
      <c r="F1490" s="47" t="s">
        <v>7506</v>
      </c>
      <c r="G1490" s="47" t="s">
        <v>7506</v>
      </c>
      <c r="H1490" s="48" t="s">
        <v>7510</v>
      </c>
      <c r="I1490" s="47" t="s">
        <v>7506</v>
      </c>
      <c r="J1490" s="48" t="s">
        <v>7515</v>
      </c>
      <c r="K1490" s="47" t="s">
        <v>7512</v>
      </c>
      <c r="L1490" s="48">
        <v>8</v>
      </c>
      <c r="M1490" s="48">
        <v>313043</v>
      </c>
      <c r="N1490" s="48">
        <v>425826</v>
      </c>
      <c r="O1490" s="64"/>
      <c r="P1490" s="64"/>
      <c r="Q1490" s="45">
        <f t="shared" si="46"/>
        <v>0</v>
      </c>
      <c r="R1490" s="66"/>
      <c r="S1490" s="4" t="str">
        <f t="shared" si="47"/>
        <v/>
      </c>
    </row>
    <row r="1491" spans="1:19" x14ac:dyDescent="0.25">
      <c r="A1491" s="46">
        <v>1477</v>
      </c>
      <c r="B1491" s="46">
        <v>4242665</v>
      </c>
      <c r="C1491" s="46" t="s">
        <v>7536</v>
      </c>
      <c r="D1491" s="46" t="s">
        <v>7537</v>
      </c>
      <c r="E1491" s="47" t="s">
        <v>754</v>
      </c>
      <c r="F1491" s="47" t="s">
        <v>7506</v>
      </c>
      <c r="G1491" s="47" t="s">
        <v>7506</v>
      </c>
      <c r="H1491" s="48" t="s">
        <v>7510</v>
      </c>
      <c r="I1491" s="47" t="s">
        <v>7506</v>
      </c>
      <c r="J1491" s="48" t="s">
        <v>6885</v>
      </c>
      <c r="K1491" s="47" t="s">
        <v>6881</v>
      </c>
      <c r="L1491" s="48">
        <v>35</v>
      </c>
      <c r="M1491" s="48">
        <v>311415</v>
      </c>
      <c r="N1491" s="48">
        <v>424813</v>
      </c>
      <c r="O1491" s="64"/>
      <c r="P1491" s="64"/>
      <c r="Q1491" s="45">
        <f t="shared" si="46"/>
        <v>0</v>
      </c>
      <c r="R1491" s="66"/>
      <c r="S1491" s="4" t="str">
        <f t="shared" si="47"/>
        <v/>
      </c>
    </row>
    <row r="1492" spans="1:19" x14ac:dyDescent="0.25">
      <c r="A1492" s="46">
        <v>1478</v>
      </c>
      <c r="B1492" s="46">
        <v>4242832</v>
      </c>
      <c r="C1492" s="46" t="s">
        <v>7541</v>
      </c>
      <c r="D1492" s="46" t="s">
        <v>7542</v>
      </c>
      <c r="E1492" s="47" t="s">
        <v>754</v>
      </c>
      <c r="F1492" s="47" t="s">
        <v>7506</v>
      </c>
      <c r="G1492" s="47" t="s">
        <v>7506</v>
      </c>
      <c r="H1492" s="48" t="s">
        <v>7510</v>
      </c>
      <c r="I1492" s="47" t="s">
        <v>7506</v>
      </c>
      <c r="J1492" s="48" t="s">
        <v>7543</v>
      </c>
      <c r="K1492" s="47" t="s">
        <v>7540</v>
      </c>
      <c r="L1492" s="48">
        <v>21</v>
      </c>
      <c r="M1492" s="48">
        <v>312125</v>
      </c>
      <c r="N1492" s="48">
        <v>423706</v>
      </c>
      <c r="O1492" s="64"/>
      <c r="P1492" s="64"/>
      <c r="Q1492" s="45">
        <f t="shared" si="46"/>
        <v>0</v>
      </c>
      <c r="R1492" s="66"/>
      <c r="S1492" s="4" t="str">
        <f t="shared" si="47"/>
        <v/>
      </c>
    </row>
    <row r="1493" spans="1:19" x14ac:dyDescent="0.25">
      <c r="A1493" s="46">
        <v>1479</v>
      </c>
      <c r="B1493" s="46">
        <v>4243933</v>
      </c>
      <c r="C1493" s="46" t="s">
        <v>7577</v>
      </c>
      <c r="D1493" s="46" t="s">
        <v>7578</v>
      </c>
      <c r="E1493" s="47" t="s">
        <v>754</v>
      </c>
      <c r="F1493" s="47" t="s">
        <v>7506</v>
      </c>
      <c r="G1493" s="47" t="s">
        <v>7506</v>
      </c>
      <c r="H1493" s="48" t="s">
        <v>7510</v>
      </c>
      <c r="I1493" s="47" t="s">
        <v>7506</v>
      </c>
      <c r="J1493" s="48" t="s">
        <v>7579</v>
      </c>
      <c r="K1493" s="47" t="s">
        <v>7576</v>
      </c>
      <c r="L1493" s="48">
        <v>2</v>
      </c>
      <c r="M1493" s="48">
        <v>313216</v>
      </c>
      <c r="N1493" s="48">
        <v>425854</v>
      </c>
      <c r="O1493" s="64"/>
      <c r="P1493" s="64"/>
      <c r="Q1493" s="45">
        <f t="shared" si="46"/>
        <v>0</v>
      </c>
      <c r="R1493" s="66"/>
      <c r="S1493" s="4" t="str">
        <f t="shared" si="47"/>
        <v/>
      </c>
    </row>
    <row r="1494" spans="1:19" x14ac:dyDescent="0.25">
      <c r="A1494" s="46">
        <v>1480</v>
      </c>
      <c r="B1494" s="46">
        <v>4236727</v>
      </c>
      <c r="C1494" s="46" t="s">
        <v>7547</v>
      </c>
      <c r="D1494" s="46" t="s">
        <v>7548</v>
      </c>
      <c r="E1494" s="47" t="s">
        <v>754</v>
      </c>
      <c r="F1494" s="47" t="s">
        <v>7506</v>
      </c>
      <c r="G1494" s="47" t="s">
        <v>7506</v>
      </c>
      <c r="H1494" s="48" t="s">
        <v>7510</v>
      </c>
      <c r="I1494" s="47" t="s">
        <v>7506</v>
      </c>
      <c r="J1494" s="48" t="s">
        <v>7549</v>
      </c>
      <c r="K1494" s="47" t="s">
        <v>7546</v>
      </c>
      <c r="L1494" s="48">
        <v>20</v>
      </c>
      <c r="M1494" s="48">
        <v>312192</v>
      </c>
      <c r="N1494" s="48">
        <v>426185</v>
      </c>
      <c r="O1494" s="64"/>
      <c r="P1494" s="64"/>
      <c r="Q1494" s="45">
        <f t="shared" si="46"/>
        <v>0</v>
      </c>
      <c r="R1494" s="66"/>
      <c r="S1494" s="4" t="str">
        <f t="shared" si="47"/>
        <v/>
      </c>
    </row>
    <row r="1495" spans="1:19" x14ac:dyDescent="0.25">
      <c r="A1495" s="42">
        <v>1481</v>
      </c>
      <c r="B1495" s="46">
        <v>4238139</v>
      </c>
      <c r="C1495" s="46" t="s">
        <v>7554</v>
      </c>
      <c r="D1495" s="46" t="s">
        <v>7555</v>
      </c>
      <c r="E1495" s="47" t="s">
        <v>754</v>
      </c>
      <c r="F1495" s="47" t="s">
        <v>7506</v>
      </c>
      <c r="G1495" s="47" t="s">
        <v>7506</v>
      </c>
      <c r="H1495" s="48" t="s">
        <v>7510</v>
      </c>
      <c r="I1495" s="47" t="s">
        <v>7506</v>
      </c>
      <c r="J1495" s="48" t="s">
        <v>2720</v>
      </c>
      <c r="K1495" s="47" t="s">
        <v>2715</v>
      </c>
      <c r="L1495" s="48">
        <v>40</v>
      </c>
      <c r="M1495" s="48">
        <v>311486</v>
      </c>
      <c r="N1495" s="48">
        <v>422350</v>
      </c>
      <c r="O1495" s="64"/>
      <c r="P1495" s="64"/>
      <c r="Q1495" s="45">
        <f t="shared" si="46"/>
        <v>0</v>
      </c>
      <c r="R1495" s="66"/>
      <c r="S1495" s="4" t="str">
        <f t="shared" si="47"/>
        <v/>
      </c>
    </row>
    <row r="1496" spans="1:19" x14ac:dyDescent="0.25">
      <c r="A1496" s="46">
        <v>1482</v>
      </c>
      <c r="B1496" s="46">
        <v>4243105</v>
      </c>
      <c r="C1496" s="46" t="s">
        <v>7556</v>
      </c>
      <c r="D1496" s="46" t="s">
        <v>7557</v>
      </c>
      <c r="E1496" s="47" t="s">
        <v>754</v>
      </c>
      <c r="F1496" s="47" t="s">
        <v>7506</v>
      </c>
      <c r="G1496" s="47" t="s">
        <v>7506</v>
      </c>
      <c r="H1496" s="48" t="s">
        <v>7510</v>
      </c>
      <c r="I1496" s="47" t="s">
        <v>7506</v>
      </c>
      <c r="J1496" s="48" t="s">
        <v>988</v>
      </c>
      <c r="K1496" s="47" t="s">
        <v>984</v>
      </c>
      <c r="L1496" s="48">
        <v>68</v>
      </c>
      <c r="M1496" s="48">
        <v>312703</v>
      </c>
      <c r="N1496" s="48">
        <v>424806</v>
      </c>
      <c r="O1496" s="64"/>
      <c r="P1496" s="64"/>
      <c r="Q1496" s="45">
        <f t="shared" si="46"/>
        <v>0</v>
      </c>
      <c r="R1496" s="66"/>
      <c r="S1496" s="4" t="str">
        <f t="shared" si="47"/>
        <v/>
      </c>
    </row>
    <row r="1497" spans="1:19" x14ac:dyDescent="0.25">
      <c r="A1497" s="46">
        <v>1483</v>
      </c>
      <c r="B1497" s="46">
        <v>3126394</v>
      </c>
      <c r="C1497" s="46"/>
      <c r="D1497" s="46">
        <v>123662</v>
      </c>
      <c r="E1497" s="47" t="s">
        <v>754</v>
      </c>
      <c r="F1497" s="47" t="s">
        <v>7506</v>
      </c>
      <c r="G1497" s="47" t="s">
        <v>7506</v>
      </c>
      <c r="H1497" s="48">
        <v>0</v>
      </c>
      <c r="I1497" s="47" t="s">
        <v>7506</v>
      </c>
      <c r="J1497" s="48">
        <v>0</v>
      </c>
      <c r="K1497" s="47" t="s">
        <v>9388</v>
      </c>
      <c r="L1497" s="48" t="s">
        <v>4690</v>
      </c>
      <c r="M1497" s="53">
        <v>306588</v>
      </c>
      <c r="N1497" s="53">
        <v>429282</v>
      </c>
      <c r="O1497" s="64"/>
      <c r="P1497" s="64"/>
      <c r="Q1497" s="45">
        <f t="shared" si="46"/>
        <v>0</v>
      </c>
      <c r="R1497" s="66"/>
      <c r="S1497" s="4" t="str">
        <f t="shared" si="47"/>
        <v/>
      </c>
    </row>
    <row r="1498" spans="1:19" x14ac:dyDescent="0.25">
      <c r="A1498" s="46">
        <v>1484</v>
      </c>
      <c r="B1498" s="46">
        <v>4243544</v>
      </c>
      <c r="C1498" s="46" t="s">
        <v>7565</v>
      </c>
      <c r="D1498" s="46" t="s">
        <v>7566</v>
      </c>
      <c r="E1498" s="47" t="s">
        <v>754</v>
      </c>
      <c r="F1498" s="47" t="s">
        <v>7506</v>
      </c>
      <c r="G1498" s="47" t="s">
        <v>7506</v>
      </c>
      <c r="H1498" s="48" t="s">
        <v>7510</v>
      </c>
      <c r="I1498" s="47" t="s">
        <v>7506</v>
      </c>
      <c r="J1498" s="48" t="s">
        <v>7567</v>
      </c>
      <c r="K1498" s="47" t="s">
        <v>7564</v>
      </c>
      <c r="L1498" s="48">
        <v>18</v>
      </c>
      <c r="M1498" s="48">
        <v>311418</v>
      </c>
      <c r="N1498" s="48">
        <v>423456</v>
      </c>
      <c r="O1498" s="64"/>
      <c r="P1498" s="64"/>
      <c r="Q1498" s="45">
        <f t="shared" si="46"/>
        <v>0</v>
      </c>
      <c r="R1498" s="66"/>
      <c r="S1498" s="4" t="str">
        <f t="shared" si="47"/>
        <v/>
      </c>
    </row>
    <row r="1499" spans="1:19" x14ac:dyDescent="0.25">
      <c r="A1499" s="46">
        <v>1485</v>
      </c>
      <c r="B1499" s="46">
        <v>4242759</v>
      </c>
      <c r="C1499" s="46" t="s">
        <v>7538</v>
      </c>
      <c r="D1499" s="46" t="s">
        <v>7539</v>
      </c>
      <c r="E1499" s="47" t="s">
        <v>754</v>
      </c>
      <c r="F1499" s="47" t="s">
        <v>7506</v>
      </c>
      <c r="G1499" s="47" t="s">
        <v>7506</v>
      </c>
      <c r="H1499" s="48" t="s">
        <v>7510</v>
      </c>
      <c r="I1499" s="47" t="s">
        <v>7506</v>
      </c>
      <c r="J1499" s="48" t="s">
        <v>936</v>
      </c>
      <c r="K1499" s="47" t="s">
        <v>932</v>
      </c>
      <c r="L1499" s="48">
        <v>39</v>
      </c>
      <c r="M1499" s="48">
        <v>311611</v>
      </c>
      <c r="N1499" s="48">
        <v>424653</v>
      </c>
      <c r="O1499" s="64"/>
      <c r="P1499" s="64"/>
      <c r="Q1499" s="45">
        <f t="shared" si="46"/>
        <v>0</v>
      </c>
      <c r="R1499" s="66"/>
      <c r="S1499" s="4" t="str">
        <f t="shared" si="47"/>
        <v/>
      </c>
    </row>
    <row r="1500" spans="1:19" x14ac:dyDescent="0.25">
      <c r="A1500" s="42">
        <v>1486</v>
      </c>
      <c r="B1500" s="46">
        <v>4243759</v>
      </c>
      <c r="C1500" s="46" t="s">
        <v>7569</v>
      </c>
      <c r="D1500" s="46" t="s">
        <v>7570</v>
      </c>
      <c r="E1500" s="47" t="s">
        <v>754</v>
      </c>
      <c r="F1500" s="47" t="s">
        <v>7506</v>
      </c>
      <c r="G1500" s="47" t="s">
        <v>7506</v>
      </c>
      <c r="H1500" s="48" t="s">
        <v>7510</v>
      </c>
      <c r="I1500" s="47" t="s">
        <v>7506</v>
      </c>
      <c r="J1500" s="48" t="s">
        <v>7571</v>
      </c>
      <c r="K1500" s="47" t="s">
        <v>7568</v>
      </c>
      <c r="L1500" s="48">
        <v>7</v>
      </c>
      <c r="M1500" s="48">
        <v>310532</v>
      </c>
      <c r="N1500" s="48">
        <v>422386</v>
      </c>
      <c r="O1500" s="64"/>
      <c r="P1500" s="64"/>
      <c r="Q1500" s="45">
        <f t="shared" si="46"/>
        <v>0</v>
      </c>
      <c r="R1500" s="66"/>
      <c r="S1500" s="4" t="str">
        <f t="shared" si="47"/>
        <v/>
      </c>
    </row>
    <row r="1501" spans="1:19" x14ac:dyDescent="0.25">
      <c r="A1501" s="46">
        <v>1487</v>
      </c>
      <c r="B1501" s="46">
        <v>4241203</v>
      </c>
      <c r="C1501" s="46" t="s">
        <v>7525</v>
      </c>
      <c r="D1501" s="46" t="s">
        <v>7526</v>
      </c>
      <c r="E1501" s="47" t="s">
        <v>754</v>
      </c>
      <c r="F1501" s="47" t="s">
        <v>7506</v>
      </c>
      <c r="G1501" s="47" t="s">
        <v>7506</v>
      </c>
      <c r="H1501" s="48" t="s">
        <v>7510</v>
      </c>
      <c r="I1501" s="47" t="s">
        <v>7506</v>
      </c>
      <c r="J1501" s="48" t="s">
        <v>7527</v>
      </c>
      <c r="K1501" s="47" t="s">
        <v>7524</v>
      </c>
      <c r="L1501" s="48">
        <v>4</v>
      </c>
      <c r="M1501" s="48">
        <v>307060</v>
      </c>
      <c r="N1501" s="48">
        <v>426634</v>
      </c>
      <c r="O1501" s="64"/>
      <c r="P1501" s="64"/>
      <c r="Q1501" s="45">
        <f t="shared" si="46"/>
        <v>0</v>
      </c>
      <c r="R1501" s="66"/>
      <c r="S1501" s="4" t="str">
        <f t="shared" si="47"/>
        <v/>
      </c>
    </row>
    <row r="1502" spans="1:19" x14ac:dyDescent="0.25">
      <c r="A1502" s="46">
        <v>1488</v>
      </c>
      <c r="B1502" s="46">
        <v>4242981</v>
      </c>
      <c r="C1502" s="46" t="s">
        <v>7551</v>
      </c>
      <c r="D1502" s="46" t="s">
        <v>7552</v>
      </c>
      <c r="E1502" s="47" t="s">
        <v>754</v>
      </c>
      <c r="F1502" s="47" t="s">
        <v>7506</v>
      </c>
      <c r="G1502" s="47" t="s">
        <v>7506</v>
      </c>
      <c r="H1502" s="48" t="s">
        <v>7510</v>
      </c>
      <c r="I1502" s="47" t="s">
        <v>7506</v>
      </c>
      <c r="J1502" s="48" t="s">
        <v>7553</v>
      </c>
      <c r="K1502" s="47" t="s">
        <v>7550</v>
      </c>
      <c r="L1502" s="48">
        <v>16</v>
      </c>
      <c r="M1502" s="48">
        <v>310059</v>
      </c>
      <c r="N1502" s="48">
        <v>426260</v>
      </c>
      <c r="O1502" s="64"/>
      <c r="P1502" s="64"/>
      <c r="Q1502" s="45">
        <f t="shared" si="46"/>
        <v>0</v>
      </c>
      <c r="R1502" s="66"/>
      <c r="S1502" s="4" t="str">
        <f t="shared" si="47"/>
        <v/>
      </c>
    </row>
    <row r="1503" spans="1:19" x14ac:dyDescent="0.25">
      <c r="A1503" s="46">
        <v>1489</v>
      </c>
      <c r="B1503" s="46">
        <v>4162391</v>
      </c>
      <c r="C1503" s="46" t="s">
        <v>2691</v>
      </c>
      <c r="D1503" s="46" t="s">
        <v>2692</v>
      </c>
      <c r="E1503" s="47" t="s">
        <v>754</v>
      </c>
      <c r="F1503" s="47" t="s">
        <v>2201</v>
      </c>
      <c r="G1503" s="47" t="s">
        <v>2688</v>
      </c>
      <c r="H1503" s="48" t="s">
        <v>2693</v>
      </c>
      <c r="I1503" s="47" t="s">
        <v>2689</v>
      </c>
      <c r="J1503" s="48" t="s">
        <v>2694</v>
      </c>
      <c r="K1503" s="47" t="s">
        <v>2690</v>
      </c>
      <c r="L1503" s="48">
        <v>8</v>
      </c>
      <c r="M1503" s="48">
        <v>305979</v>
      </c>
      <c r="N1503" s="48">
        <v>439062</v>
      </c>
      <c r="O1503" s="64"/>
      <c r="P1503" s="64"/>
      <c r="Q1503" s="45">
        <f t="shared" si="46"/>
        <v>0</v>
      </c>
      <c r="R1503" s="66"/>
      <c r="S1503" s="4" t="str">
        <f t="shared" si="47"/>
        <v/>
      </c>
    </row>
    <row r="1504" spans="1:19" x14ac:dyDescent="0.25">
      <c r="A1504" s="46">
        <v>1490</v>
      </c>
      <c r="B1504" s="46">
        <v>4164162</v>
      </c>
      <c r="C1504" s="46" t="s">
        <v>2717</v>
      </c>
      <c r="D1504" s="46" t="s">
        <v>2718</v>
      </c>
      <c r="E1504" s="47" t="s">
        <v>754</v>
      </c>
      <c r="F1504" s="47" t="s">
        <v>2201</v>
      </c>
      <c r="G1504" s="47" t="s">
        <v>521</v>
      </c>
      <c r="H1504" s="48" t="s">
        <v>2719</v>
      </c>
      <c r="I1504" s="47" t="s">
        <v>2714</v>
      </c>
      <c r="J1504" s="48" t="s">
        <v>2720</v>
      </c>
      <c r="K1504" s="47" t="s">
        <v>2715</v>
      </c>
      <c r="L1504" s="48" t="s">
        <v>2716</v>
      </c>
      <c r="M1504" s="48">
        <v>311746</v>
      </c>
      <c r="N1504" s="48">
        <v>416495</v>
      </c>
      <c r="O1504" s="64"/>
      <c r="P1504" s="64"/>
      <c r="Q1504" s="45">
        <f t="shared" si="46"/>
        <v>0</v>
      </c>
      <c r="R1504" s="66"/>
      <c r="S1504" s="4" t="str">
        <f t="shared" si="47"/>
        <v/>
      </c>
    </row>
    <row r="1505" spans="1:19" x14ac:dyDescent="0.25">
      <c r="A1505" s="42">
        <v>1491</v>
      </c>
      <c r="B1505" s="46">
        <v>4166585</v>
      </c>
      <c r="C1505" s="46" t="s">
        <v>2726</v>
      </c>
      <c r="D1505" s="46" t="s">
        <v>2727</v>
      </c>
      <c r="E1505" s="47" t="s">
        <v>754</v>
      </c>
      <c r="F1505" s="47" t="s">
        <v>7506</v>
      </c>
      <c r="G1505" s="47" t="s">
        <v>7506</v>
      </c>
      <c r="H1505" s="48" t="s">
        <v>2728</v>
      </c>
      <c r="I1505" s="47" t="s">
        <v>2724</v>
      </c>
      <c r="J1505" s="48" t="s">
        <v>2729</v>
      </c>
      <c r="K1505" s="47" t="s">
        <v>2725</v>
      </c>
      <c r="L1505" s="48">
        <v>34</v>
      </c>
      <c r="M1505" s="48">
        <v>315879</v>
      </c>
      <c r="N1505" s="48">
        <v>419517</v>
      </c>
      <c r="O1505" s="64"/>
      <c r="P1505" s="64"/>
      <c r="Q1505" s="45">
        <f t="shared" si="46"/>
        <v>0</v>
      </c>
      <c r="R1505" s="66"/>
      <c r="S1505" s="4" t="str">
        <f t="shared" si="47"/>
        <v/>
      </c>
    </row>
    <row r="1506" spans="1:19" x14ac:dyDescent="0.25">
      <c r="A1506" s="46">
        <v>1492</v>
      </c>
      <c r="B1506" s="46">
        <v>4164952</v>
      </c>
      <c r="C1506" s="46" t="s">
        <v>2721</v>
      </c>
      <c r="D1506" s="46" t="s">
        <v>2722</v>
      </c>
      <c r="E1506" s="47" t="s">
        <v>754</v>
      </c>
      <c r="F1506" s="47" t="s">
        <v>2201</v>
      </c>
      <c r="G1506" s="47" t="s">
        <v>521</v>
      </c>
      <c r="H1506" s="48" t="s">
        <v>2723</v>
      </c>
      <c r="I1506" s="47" t="s">
        <v>521</v>
      </c>
      <c r="J1506" s="48" t="s">
        <v>197</v>
      </c>
      <c r="K1506" s="47" t="s">
        <v>26</v>
      </c>
      <c r="L1506" s="48">
        <v>9</v>
      </c>
      <c r="M1506" s="48">
        <v>313920</v>
      </c>
      <c r="N1506" s="48">
        <v>412182</v>
      </c>
      <c r="O1506" s="64"/>
      <c r="P1506" s="64"/>
      <c r="Q1506" s="45">
        <f t="shared" si="46"/>
        <v>0</v>
      </c>
      <c r="R1506" s="66"/>
      <c r="S1506" s="4" t="str">
        <f t="shared" si="47"/>
        <v/>
      </c>
    </row>
    <row r="1507" spans="1:19" x14ac:dyDescent="0.25">
      <c r="A1507" s="46">
        <v>1493</v>
      </c>
      <c r="B1507" s="46">
        <v>4171534</v>
      </c>
      <c r="C1507" s="46" t="s">
        <v>2750</v>
      </c>
      <c r="D1507" s="46" t="s">
        <v>2751</v>
      </c>
      <c r="E1507" s="47" t="s">
        <v>754</v>
      </c>
      <c r="F1507" s="47" t="s">
        <v>2201</v>
      </c>
      <c r="G1507" s="47" t="s">
        <v>2730</v>
      </c>
      <c r="H1507" s="48" t="s">
        <v>2752</v>
      </c>
      <c r="I1507" s="47" t="s">
        <v>2748</v>
      </c>
      <c r="J1507" s="48" t="s">
        <v>192</v>
      </c>
      <c r="K1507" s="47" t="s">
        <v>188</v>
      </c>
      <c r="L1507" s="48" t="s">
        <v>2749</v>
      </c>
      <c r="M1507" s="48">
        <v>327464</v>
      </c>
      <c r="N1507" s="48">
        <v>421256</v>
      </c>
      <c r="O1507" s="64"/>
      <c r="P1507" s="64"/>
      <c r="Q1507" s="45">
        <f t="shared" si="46"/>
        <v>0</v>
      </c>
      <c r="R1507" s="66"/>
      <c r="S1507" s="4" t="str">
        <f t="shared" si="47"/>
        <v/>
      </c>
    </row>
    <row r="1508" spans="1:19" x14ac:dyDescent="0.25">
      <c r="A1508" s="46">
        <v>1494</v>
      </c>
      <c r="B1508" s="46">
        <v>4170913</v>
      </c>
      <c r="C1508" s="46" t="s">
        <v>2741</v>
      </c>
      <c r="D1508" s="46" t="s">
        <v>2742</v>
      </c>
      <c r="E1508" s="47" t="s">
        <v>754</v>
      </c>
      <c r="F1508" s="47" t="s">
        <v>2201</v>
      </c>
      <c r="G1508" s="47" t="s">
        <v>2730</v>
      </c>
      <c r="H1508" s="48" t="s">
        <v>2743</v>
      </c>
      <c r="I1508" s="47" t="s">
        <v>2730</v>
      </c>
      <c r="J1508" s="48" t="s">
        <v>257</v>
      </c>
      <c r="K1508" s="47" t="s">
        <v>253</v>
      </c>
      <c r="L1508" s="48">
        <v>3</v>
      </c>
      <c r="M1508" s="48">
        <v>322240</v>
      </c>
      <c r="N1508" s="48">
        <v>418611</v>
      </c>
      <c r="O1508" s="64"/>
      <c r="P1508" s="64"/>
      <c r="Q1508" s="45">
        <f t="shared" si="46"/>
        <v>0</v>
      </c>
      <c r="R1508" s="66"/>
      <c r="S1508" s="4" t="str">
        <f t="shared" si="47"/>
        <v/>
      </c>
    </row>
    <row r="1509" spans="1:19" x14ac:dyDescent="0.25">
      <c r="A1509" s="46">
        <v>1495</v>
      </c>
      <c r="B1509" s="46">
        <v>4170961</v>
      </c>
      <c r="C1509" s="46" t="s">
        <v>2745</v>
      </c>
      <c r="D1509" s="46" t="s">
        <v>2746</v>
      </c>
      <c r="E1509" s="47" t="s">
        <v>754</v>
      </c>
      <c r="F1509" s="47" t="s">
        <v>2201</v>
      </c>
      <c r="G1509" s="47" t="s">
        <v>2730</v>
      </c>
      <c r="H1509" s="48" t="s">
        <v>2743</v>
      </c>
      <c r="I1509" s="47" t="s">
        <v>2730</v>
      </c>
      <c r="J1509" s="48" t="s">
        <v>2747</v>
      </c>
      <c r="K1509" s="47" t="s">
        <v>2744</v>
      </c>
      <c r="L1509" s="48">
        <v>94</v>
      </c>
      <c r="M1509" s="48">
        <v>323534</v>
      </c>
      <c r="N1509" s="48">
        <v>419311</v>
      </c>
      <c r="O1509" s="64"/>
      <c r="P1509" s="64"/>
      <c r="Q1509" s="45">
        <f t="shared" si="46"/>
        <v>0</v>
      </c>
      <c r="R1509" s="66"/>
      <c r="S1509" s="4" t="str">
        <f t="shared" si="47"/>
        <v/>
      </c>
    </row>
    <row r="1510" spans="1:19" x14ac:dyDescent="0.25">
      <c r="A1510" s="42">
        <v>1496</v>
      </c>
      <c r="B1510" s="46">
        <v>4169632</v>
      </c>
      <c r="C1510" s="46" t="s">
        <v>2738</v>
      </c>
      <c r="D1510" s="46" t="s">
        <v>2739</v>
      </c>
      <c r="E1510" s="47" t="s">
        <v>754</v>
      </c>
      <c r="F1510" s="47" t="s">
        <v>2201</v>
      </c>
      <c r="G1510" s="47" t="s">
        <v>2730</v>
      </c>
      <c r="H1510" s="48" t="s">
        <v>2740</v>
      </c>
      <c r="I1510" s="47" t="s">
        <v>2737</v>
      </c>
      <c r="J1510" s="48" t="s">
        <v>2729</v>
      </c>
      <c r="K1510" s="47" t="s">
        <v>2725</v>
      </c>
      <c r="L1510" s="48">
        <v>87</v>
      </c>
      <c r="M1510" s="48">
        <v>320968</v>
      </c>
      <c r="N1510" s="48">
        <v>419452</v>
      </c>
      <c r="O1510" s="64"/>
      <c r="P1510" s="64"/>
      <c r="Q1510" s="45">
        <f t="shared" si="46"/>
        <v>0</v>
      </c>
      <c r="R1510" s="66"/>
      <c r="S1510" s="4" t="str">
        <f t="shared" si="47"/>
        <v/>
      </c>
    </row>
    <row r="1511" spans="1:19" x14ac:dyDescent="0.25">
      <c r="A1511" s="46">
        <v>1497</v>
      </c>
      <c r="B1511" s="46">
        <v>4168477</v>
      </c>
      <c r="C1511" s="46" t="s">
        <v>2733</v>
      </c>
      <c r="D1511" s="46" t="s">
        <v>2734</v>
      </c>
      <c r="E1511" s="47" t="s">
        <v>754</v>
      </c>
      <c r="F1511" s="47" t="s">
        <v>2201</v>
      </c>
      <c r="G1511" s="47" t="s">
        <v>2730</v>
      </c>
      <c r="H1511" s="48" t="s">
        <v>2735</v>
      </c>
      <c r="I1511" s="47" t="s">
        <v>2731</v>
      </c>
      <c r="J1511" s="48" t="s">
        <v>2736</v>
      </c>
      <c r="K1511" s="47" t="s">
        <v>2732</v>
      </c>
      <c r="L1511" s="48">
        <v>1</v>
      </c>
      <c r="M1511" s="48">
        <v>324630</v>
      </c>
      <c r="N1511" s="48">
        <v>415864</v>
      </c>
      <c r="O1511" s="64"/>
      <c r="P1511" s="64"/>
      <c r="Q1511" s="45">
        <f t="shared" si="46"/>
        <v>0</v>
      </c>
      <c r="R1511" s="66"/>
      <c r="S1511" s="4" t="str">
        <f t="shared" si="47"/>
        <v/>
      </c>
    </row>
    <row r="1512" spans="1:19" x14ac:dyDescent="0.25">
      <c r="A1512" s="46">
        <v>1498</v>
      </c>
      <c r="B1512" s="46">
        <v>4172190</v>
      </c>
      <c r="C1512" s="46" t="s">
        <v>2936</v>
      </c>
      <c r="D1512" s="46" t="s">
        <v>2937</v>
      </c>
      <c r="E1512" s="47" t="s">
        <v>754</v>
      </c>
      <c r="F1512" s="47" t="s">
        <v>7506</v>
      </c>
      <c r="G1512" s="47" t="s">
        <v>7506</v>
      </c>
      <c r="H1512" s="48" t="s">
        <v>2938</v>
      </c>
      <c r="I1512" s="47" t="s">
        <v>2934</v>
      </c>
      <c r="J1512" s="48" t="s">
        <v>2939</v>
      </c>
      <c r="K1512" s="47" t="s">
        <v>2935</v>
      </c>
      <c r="L1512" s="48">
        <v>1</v>
      </c>
      <c r="M1512" s="48">
        <v>309731</v>
      </c>
      <c r="N1512" s="48">
        <v>419930</v>
      </c>
      <c r="O1512" s="64"/>
      <c r="P1512" s="64"/>
      <c r="Q1512" s="45">
        <f t="shared" si="46"/>
        <v>0</v>
      </c>
      <c r="R1512" s="66"/>
      <c r="S1512" s="4" t="str">
        <f t="shared" si="47"/>
        <v/>
      </c>
    </row>
    <row r="1513" spans="1:19" x14ac:dyDescent="0.25">
      <c r="A1513" s="46">
        <v>1499</v>
      </c>
      <c r="B1513" s="46">
        <v>4172758</v>
      </c>
      <c r="C1513" s="46" t="s">
        <v>2941</v>
      </c>
      <c r="D1513" s="46" t="s">
        <v>2942</v>
      </c>
      <c r="E1513" s="47" t="s">
        <v>754</v>
      </c>
      <c r="F1513" s="47" t="s">
        <v>2201</v>
      </c>
      <c r="G1513" s="47" t="s">
        <v>2933</v>
      </c>
      <c r="H1513" s="48" t="s">
        <v>2943</v>
      </c>
      <c r="I1513" s="47" t="s">
        <v>2940</v>
      </c>
      <c r="J1513" s="48" t="s">
        <v>2729</v>
      </c>
      <c r="K1513" s="47" t="s">
        <v>2725</v>
      </c>
      <c r="L1513" s="48">
        <v>52</v>
      </c>
      <c r="M1513" s="48">
        <v>306484</v>
      </c>
      <c r="N1513" s="48">
        <v>419420</v>
      </c>
      <c r="O1513" s="64"/>
      <c r="P1513" s="64"/>
      <c r="Q1513" s="45">
        <f t="shared" si="46"/>
        <v>0</v>
      </c>
      <c r="R1513" s="66"/>
      <c r="S1513" s="4" t="str">
        <f t="shared" si="47"/>
        <v/>
      </c>
    </row>
    <row r="1514" spans="1:19" x14ac:dyDescent="0.25">
      <c r="A1514" s="46">
        <v>1500</v>
      </c>
      <c r="B1514" s="46">
        <v>30860739</v>
      </c>
      <c r="C1514" s="46"/>
      <c r="D1514" s="46">
        <v>268898</v>
      </c>
      <c r="E1514" s="47" t="s">
        <v>754</v>
      </c>
      <c r="F1514" s="47" t="s">
        <v>2201</v>
      </c>
      <c r="G1514" s="47" t="s">
        <v>3040</v>
      </c>
      <c r="H1514" s="48">
        <v>498939</v>
      </c>
      <c r="I1514" s="47" t="s">
        <v>9315</v>
      </c>
      <c r="J1514" s="48">
        <v>8587</v>
      </c>
      <c r="K1514" s="47" t="s">
        <v>9316</v>
      </c>
      <c r="L1514" s="48">
        <v>23</v>
      </c>
      <c r="M1514" s="48">
        <v>348637</v>
      </c>
      <c r="N1514" s="48">
        <v>452399</v>
      </c>
      <c r="O1514" s="64"/>
      <c r="P1514" s="64"/>
      <c r="Q1514" s="45">
        <f t="shared" si="46"/>
        <v>0</v>
      </c>
      <c r="R1514" s="66"/>
      <c r="S1514" s="4" t="str">
        <f t="shared" si="47"/>
        <v/>
      </c>
    </row>
    <row r="1515" spans="1:19" x14ac:dyDescent="0.25">
      <c r="A1515" s="42">
        <v>1501</v>
      </c>
      <c r="B1515" s="46">
        <v>4177919</v>
      </c>
      <c r="C1515" s="46" t="s">
        <v>3053</v>
      </c>
      <c r="D1515" s="46" t="s">
        <v>3054</v>
      </c>
      <c r="E1515" s="47" t="s">
        <v>754</v>
      </c>
      <c r="F1515" s="47" t="s">
        <v>2201</v>
      </c>
      <c r="G1515" s="47" t="s">
        <v>3040</v>
      </c>
      <c r="H1515" s="48" t="s">
        <v>3055</v>
      </c>
      <c r="I1515" s="47" t="s">
        <v>3040</v>
      </c>
      <c r="J1515" s="48" t="s">
        <v>2729</v>
      </c>
      <c r="K1515" s="47" t="s">
        <v>2725</v>
      </c>
      <c r="L1515" s="48">
        <v>51</v>
      </c>
      <c r="M1515" s="48">
        <v>324664</v>
      </c>
      <c r="N1515" s="48">
        <v>429654</v>
      </c>
      <c r="O1515" s="64"/>
      <c r="P1515" s="64"/>
      <c r="Q1515" s="45">
        <f t="shared" si="46"/>
        <v>0</v>
      </c>
      <c r="R1515" s="66"/>
      <c r="S1515" s="4" t="str">
        <f t="shared" si="47"/>
        <v/>
      </c>
    </row>
    <row r="1516" spans="1:19" x14ac:dyDescent="0.25">
      <c r="A1516" s="46">
        <v>1502</v>
      </c>
      <c r="B1516" s="46">
        <v>4175551</v>
      </c>
      <c r="C1516" s="46" t="s">
        <v>3042</v>
      </c>
      <c r="D1516" s="46" t="s">
        <v>3043</v>
      </c>
      <c r="E1516" s="47" t="s">
        <v>754</v>
      </c>
      <c r="F1516" s="47" t="s">
        <v>2201</v>
      </c>
      <c r="G1516" s="47" t="s">
        <v>3040</v>
      </c>
      <c r="H1516" s="48" t="s">
        <v>3044</v>
      </c>
      <c r="I1516" s="47" t="s">
        <v>3041</v>
      </c>
      <c r="J1516" s="48" t="s">
        <v>2736</v>
      </c>
      <c r="K1516" s="47" t="s">
        <v>2732</v>
      </c>
      <c r="L1516" s="48">
        <v>47</v>
      </c>
      <c r="M1516" s="48">
        <v>327128</v>
      </c>
      <c r="N1516" s="48">
        <v>424916</v>
      </c>
      <c r="O1516" s="64"/>
      <c r="P1516" s="64"/>
      <c r="Q1516" s="45">
        <f t="shared" si="46"/>
        <v>0</v>
      </c>
      <c r="R1516" s="66"/>
      <c r="S1516" s="4" t="str">
        <f t="shared" si="47"/>
        <v/>
      </c>
    </row>
    <row r="1517" spans="1:19" x14ac:dyDescent="0.25">
      <c r="A1517" s="46">
        <v>1503</v>
      </c>
      <c r="B1517" s="46">
        <v>4177518</v>
      </c>
      <c r="C1517" s="46" t="s">
        <v>3050</v>
      </c>
      <c r="D1517" s="46" t="s">
        <v>3051</v>
      </c>
      <c r="E1517" s="47" t="s">
        <v>754</v>
      </c>
      <c r="F1517" s="47" t="s">
        <v>2201</v>
      </c>
      <c r="G1517" s="47" t="s">
        <v>3040</v>
      </c>
      <c r="H1517" s="48" t="s">
        <v>3052</v>
      </c>
      <c r="I1517" s="47" t="s">
        <v>3049</v>
      </c>
      <c r="J1517" s="48" t="s">
        <v>197</v>
      </c>
      <c r="K1517" s="47" t="s">
        <v>26</v>
      </c>
      <c r="L1517" s="48">
        <v>4</v>
      </c>
      <c r="M1517" s="48">
        <v>318513</v>
      </c>
      <c r="N1517" s="48">
        <v>426606</v>
      </c>
      <c r="O1517" s="64"/>
      <c r="P1517" s="64"/>
      <c r="Q1517" s="45">
        <f t="shared" si="46"/>
        <v>0</v>
      </c>
      <c r="R1517" s="66"/>
      <c r="S1517" s="4" t="str">
        <f t="shared" si="47"/>
        <v/>
      </c>
    </row>
    <row r="1518" spans="1:19" x14ac:dyDescent="0.25">
      <c r="A1518" s="46">
        <v>1504</v>
      </c>
      <c r="B1518" s="46">
        <v>4176588</v>
      </c>
      <c r="C1518" s="46" t="s">
        <v>3046</v>
      </c>
      <c r="D1518" s="46" t="s">
        <v>3047</v>
      </c>
      <c r="E1518" s="47" t="s">
        <v>754</v>
      </c>
      <c r="F1518" s="47" t="s">
        <v>2201</v>
      </c>
      <c r="G1518" s="47" t="s">
        <v>3040</v>
      </c>
      <c r="H1518" s="48" t="s">
        <v>3048</v>
      </c>
      <c r="I1518" s="47" t="s">
        <v>3045</v>
      </c>
      <c r="J1518" s="48" t="s">
        <v>1166</v>
      </c>
      <c r="K1518" s="47" t="s">
        <v>1162</v>
      </c>
      <c r="L1518" s="48">
        <v>15</v>
      </c>
      <c r="M1518" s="48">
        <v>326223</v>
      </c>
      <c r="N1518" s="48">
        <v>434666</v>
      </c>
      <c r="O1518" s="64"/>
      <c r="P1518" s="64"/>
      <c r="Q1518" s="45">
        <f t="shared" si="46"/>
        <v>0</v>
      </c>
      <c r="R1518" s="66"/>
      <c r="S1518" s="4" t="str">
        <f t="shared" si="47"/>
        <v/>
      </c>
    </row>
    <row r="1519" spans="1:19" x14ac:dyDescent="0.25">
      <c r="A1519" s="46">
        <v>1505</v>
      </c>
      <c r="B1519" s="46">
        <v>4180445</v>
      </c>
      <c r="C1519" s="46" t="s">
        <v>7729</v>
      </c>
      <c r="D1519" s="46" t="s">
        <v>7730</v>
      </c>
      <c r="E1519" s="47" t="s">
        <v>754</v>
      </c>
      <c r="F1519" s="47" t="s">
        <v>2201</v>
      </c>
      <c r="G1519" s="47" t="s">
        <v>7728</v>
      </c>
      <c r="H1519" s="48" t="s">
        <v>7731</v>
      </c>
      <c r="I1519" s="47" t="s">
        <v>7728</v>
      </c>
      <c r="J1519" s="48" t="s">
        <v>2729</v>
      </c>
      <c r="K1519" s="47" t="s">
        <v>2725</v>
      </c>
      <c r="L1519" s="48">
        <v>34</v>
      </c>
      <c r="M1519" s="48">
        <v>309187</v>
      </c>
      <c r="N1519" s="48">
        <v>403353</v>
      </c>
      <c r="O1519" s="64"/>
      <c r="P1519" s="64"/>
      <c r="Q1519" s="45">
        <f t="shared" si="46"/>
        <v>0</v>
      </c>
      <c r="R1519" s="66"/>
      <c r="S1519" s="4" t="str">
        <f t="shared" si="47"/>
        <v/>
      </c>
    </row>
    <row r="1520" spans="1:19" x14ac:dyDescent="0.25">
      <c r="A1520" s="42">
        <v>1506</v>
      </c>
      <c r="B1520" s="46">
        <v>4181107</v>
      </c>
      <c r="C1520" s="46" t="s">
        <v>7733</v>
      </c>
      <c r="D1520" s="46" t="s">
        <v>7734</v>
      </c>
      <c r="E1520" s="47" t="s">
        <v>754</v>
      </c>
      <c r="F1520" s="47" t="s">
        <v>2201</v>
      </c>
      <c r="G1520" s="47" t="s">
        <v>7728</v>
      </c>
      <c r="H1520" s="48" t="s">
        <v>7731</v>
      </c>
      <c r="I1520" s="47" t="s">
        <v>7728</v>
      </c>
      <c r="J1520" s="48" t="s">
        <v>7735</v>
      </c>
      <c r="K1520" s="47" t="s">
        <v>7732</v>
      </c>
      <c r="L1520" s="48">
        <v>9</v>
      </c>
      <c r="M1520" s="48">
        <v>308804</v>
      </c>
      <c r="N1520" s="48">
        <v>403272</v>
      </c>
      <c r="O1520" s="64"/>
      <c r="P1520" s="64"/>
      <c r="Q1520" s="45">
        <f t="shared" si="46"/>
        <v>0</v>
      </c>
      <c r="R1520" s="66"/>
      <c r="S1520" s="4" t="str">
        <f t="shared" si="47"/>
        <v/>
      </c>
    </row>
    <row r="1521" spans="1:19" x14ac:dyDescent="0.25">
      <c r="A1521" s="46">
        <v>1507</v>
      </c>
      <c r="B1521" s="46">
        <v>9201598</v>
      </c>
      <c r="C1521" s="46" t="s">
        <v>7736</v>
      </c>
      <c r="D1521" s="46" t="s">
        <v>7737</v>
      </c>
      <c r="E1521" s="47" t="s">
        <v>754</v>
      </c>
      <c r="F1521" s="47" t="s">
        <v>2201</v>
      </c>
      <c r="G1521" s="47" t="s">
        <v>7728</v>
      </c>
      <c r="H1521" s="48" t="s">
        <v>7731</v>
      </c>
      <c r="I1521" s="47" t="s">
        <v>7728</v>
      </c>
      <c r="J1521" s="48" t="s">
        <v>197</v>
      </c>
      <c r="K1521" s="47" t="s">
        <v>26</v>
      </c>
      <c r="L1521" s="48">
        <v>5</v>
      </c>
      <c r="M1521" s="48">
        <v>309366</v>
      </c>
      <c r="N1521" s="48">
        <v>402207</v>
      </c>
      <c r="O1521" s="64"/>
      <c r="P1521" s="64"/>
      <c r="Q1521" s="45">
        <f t="shared" si="46"/>
        <v>0</v>
      </c>
      <c r="R1521" s="66"/>
      <c r="S1521" s="4" t="str">
        <f t="shared" si="47"/>
        <v/>
      </c>
    </row>
    <row r="1522" spans="1:19" x14ac:dyDescent="0.25">
      <c r="A1522" s="46">
        <v>1508</v>
      </c>
      <c r="B1522" s="46">
        <v>4184860</v>
      </c>
      <c r="C1522" s="46" t="s">
        <v>3154</v>
      </c>
      <c r="D1522" s="46" t="s">
        <v>3155</v>
      </c>
      <c r="E1522" s="47" t="s">
        <v>754</v>
      </c>
      <c r="F1522" s="47" t="s">
        <v>2201</v>
      </c>
      <c r="G1522" s="47" t="s">
        <v>3152</v>
      </c>
      <c r="H1522" s="48" t="s">
        <v>3156</v>
      </c>
      <c r="I1522" s="47" t="s">
        <v>3153</v>
      </c>
      <c r="J1522" s="48" t="s">
        <v>197</v>
      </c>
      <c r="K1522" s="47" t="s">
        <v>26</v>
      </c>
      <c r="L1522" s="48">
        <v>5</v>
      </c>
      <c r="M1522" s="48">
        <v>319380</v>
      </c>
      <c r="N1522" s="48">
        <v>442887</v>
      </c>
      <c r="O1522" s="64"/>
      <c r="P1522" s="64"/>
      <c r="Q1522" s="45">
        <f t="shared" si="46"/>
        <v>0</v>
      </c>
      <c r="R1522" s="66"/>
      <c r="S1522" s="4" t="str">
        <f t="shared" si="47"/>
        <v/>
      </c>
    </row>
    <row r="1523" spans="1:19" x14ac:dyDescent="0.25">
      <c r="A1523" s="46">
        <v>1509</v>
      </c>
      <c r="B1523" s="46">
        <v>4189620</v>
      </c>
      <c r="C1523" s="46" t="s">
        <v>3208</v>
      </c>
      <c r="D1523" s="46" t="s">
        <v>3209</v>
      </c>
      <c r="E1523" s="47" t="s">
        <v>754</v>
      </c>
      <c r="F1523" s="47" t="s">
        <v>2201</v>
      </c>
      <c r="G1523" s="47" t="s">
        <v>3205</v>
      </c>
      <c r="H1523" s="48" t="s">
        <v>3210</v>
      </c>
      <c r="I1523" s="47" t="s">
        <v>3206</v>
      </c>
      <c r="J1523" s="48" t="s">
        <v>3211</v>
      </c>
      <c r="K1523" s="47" t="s">
        <v>3207</v>
      </c>
      <c r="L1523" s="48">
        <v>2</v>
      </c>
      <c r="M1523" s="48">
        <v>326784</v>
      </c>
      <c r="N1523" s="48">
        <v>413127</v>
      </c>
      <c r="O1523" s="64"/>
      <c r="P1523" s="64"/>
      <c r="Q1523" s="45">
        <f t="shared" si="46"/>
        <v>0</v>
      </c>
      <c r="R1523" s="66"/>
      <c r="S1523" s="4" t="str">
        <f t="shared" si="47"/>
        <v/>
      </c>
    </row>
    <row r="1524" spans="1:19" x14ac:dyDescent="0.25">
      <c r="A1524" s="46">
        <v>1510</v>
      </c>
      <c r="B1524" s="46">
        <v>77462776</v>
      </c>
      <c r="C1524" s="46"/>
      <c r="D1524" s="46">
        <v>26939</v>
      </c>
      <c r="E1524" s="47" t="s">
        <v>754</v>
      </c>
      <c r="F1524" s="47" t="s">
        <v>2201</v>
      </c>
      <c r="G1524" s="47" t="s">
        <v>3212</v>
      </c>
      <c r="H1524" s="48">
        <v>502598</v>
      </c>
      <c r="I1524" s="47" t="s">
        <v>9285</v>
      </c>
      <c r="J1524" s="48">
        <v>15095</v>
      </c>
      <c r="K1524" s="47" t="s">
        <v>2725</v>
      </c>
      <c r="L1524" s="48">
        <v>40</v>
      </c>
      <c r="M1524" s="48">
        <v>304423.02</v>
      </c>
      <c r="N1524" s="48">
        <v>421640.97</v>
      </c>
      <c r="O1524" s="64"/>
      <c r="P1524" s="64"/>
      <c r="Q1524" s="45">
        <f t="shared" si="46"/>
        <v>0</v>
      </c>
      <c r="R1524" s="66"/>
      <c r="S1524" s="4" t="str">
        <f t="shared" si="47"/>
        <v/>
      </c>
    </row>
    <row r="1525" spans="1:19" x14ac:dyDescent="0.25">
      <c r="A1525" s="42">
        <v>1511</v>
      </c>
      <c r="B1525" s="46">
        <v>4192500</v>
      </c>
      <c r="C1525" s="46" t="s">
        <v>3217</v>
      </c>
      <c r="D1525" s="46" t="s">
        <v>3218</v>
      </c>
      <c r="E1525" s="47" t="s">
        <v>754</v>
      </c>
      <c r="F1525" s="47" t="s">
        <v>2201</v>
      </c>
      <c r="G1525" s="47" t="s">
        <v>3212</v>
      </c>
      <c r="H1525" s="48" t="s">
        <v>3219</v>
      </c>
      <c r="I1525" s="47" t="s">
        <v>3216</v>
      </c>
      <c r="J1525" s="48" t="s">
        <v>197</v>
      </c>
      <c r="K1525" s="47" t="s">
        <v>26</v>
      </c>
      <c r="L1525" s="48">
        <v>5</v>
      </c>
      <c r="M1525" s="48">
        <v>299723</v>
      </c>
      <c r="N1525" s="48">
        <v>299723</v>
      </c>
      <c r="O1525" s="64"/>
      <c r="P1525" s="64"/>
      <c r="Q1525" s="45">
        <f t="shared" si="46"/>
        <v>0</v>
      </c>
      <c r="R1525" s="66"/>
      <c r="S1525" s="4" t="str">
        <f t="shared" si="47"/>
        <v/>
      </c>
    </row>
    <row r="1526" spans="1:19" x14ac:dyDescent="0.25">
      <c r="A1526" s="46">
        <v>1512</v>
      </c>
      <c r="B1526" s="46">
        <v>4190453</v>
      </c>
      <c r="C1526" s="46" t="s">
        <v>3213</v>
      </c>
      <c r="D1526" s="46" t="s">
        <v>3214</v>
      </c>
      <c r="E1526" s="47" t="s">
        <v>754</v>
      </c>
      <c r="F1526" s="47" t="s">
        <v>2201</v>
      </c>
      <c r="G1526" s="47" t="s">
        <v>3212</v>
      </c>
      <c r="H1526" s="48" t="s">
        <v>3215</v>
      </c>
      <c r="I1526" s="47" t="s">
        <v>3212</v>
      </c>
      <c r="J1526" s="48" t="s">
        <v>197</v>
      </c>
      <c r="K1526" s="47" t="s">
        <v>26</v>
      </c>
      <c r="L1526" s="48">
        <v>6</v>
      </c>
      <c r="M1526" s="48">
        <v>301856</v>
      </c>
      <c r="N1526" s="48">
        <v>420320</v>
      </c>
      <c r="O1526" s="64"/>
      <c r="P1526" s="64"/>
      <c r="Q1526" s="45">
        <f t="shared" si="46"/>
        <v>0</v>
      </c>
      <c r="R1526" s="66"/>
      <c r="S1526" s="4" t="str">
        <f t="shared" si="47"/>
        <v/>
      </c>
    </row>
    <row r="1527" spans="1:19" x14ac:dyDescent="0.25">
      <c r="A1527" s="46">
        <v>1513</v>
      </c>
      <c r="B1527" s="46">
        <v>4194345</v>
      </c>
      <c r="C1527" s="46" t="s">
        <v>3324</v>
      </c>
      <c r="D1527" s="46" t="s">
        <v>3325</v>
      </c>
      <c r="E1527" s="47" t="s">
        <v>754</v>
      </c>
      <c r="F1527" s="47" t="s">
        <v>2201</v>
      </c>
      <c r="G1527" s="47" t="s">
        <v>3318</v>
      </c>
      <c r="H1527" s="48" t="s">
        <v>3326</v>
      </c>
      <c r="I1527" s="47" t="s">
        <v>2990</v>
      </c>
      <c r="J1527" s="48" t="s">
        <v>3327</v>
      </c>
      <c r="K1527" s="47" t="s">
        <v>3323</v>
      </c>
      <c r="L1527" s="48">
        <v>55</v>
      </c>
      <c r="M1527" s="48">
        <v>304194</v>
      </c>
      <c r="N1527" s="48">
        <v>438630</v>
      </c>
      <c r="O1527" s="64"/>
      <c r="P1527" s="64"/>
      <c r="Q1527" s="45">
        <f t="shared" si="46"/>
        <v>0</v>
      </c>
      <c r="R1527" s="66"/>
      <c r="S1527" s="4" t="str">
        <f t="shared" si="47"/>
        <v/>
      </c>
    </row>
    <row r="1528" spans="1:19" x14ac:dyDescent="0.25">
      <c r="A1528" s="46">
        <v>1514</v>
      </c>
      <c r="B1528" s="46">
        <v>4193143</v>
      </c>
      <c r="C1528" s="46" t="s">
        <v>3320</v>
      </c>
      <c r="D1528" s="46" t="s">
        <v>3321</v>
      </c>
      <c r="E1528" s="47" t="s">
        <v>754</v>
      </c>
      <c r="F1528" s="47" t="s">
        <v>2201</v>
      </c>
      <c r="G1528" s="47" t="s">
        <v>3318</v>
      </c>
      <c r="H1528" s="48" t="s">
        <v>3322</v>
      </c>
      <c r="I1528" s="47" t="s">
        <v>3319</v>
      </c>
      <c r="J1528" s="48" t="s">
        <v>197</v>
      </c>
      <c r="K1528" s="47" t="s">
        <v>26</v>
      </c>
      <c r="L1528" s="48">
        <v>8</v>
      </c>
      <c r="M1528" s="48">
        <v>299446</v>
      </c>
      <c r="N1528" s="48">
        <v>427364</v>
      </c>
      <c r="O1528" s="64"/>
      <c r="P1528" s="64"/>
      <c r="Q1528" s="45">
        <f t="shared" si="46"/>
        <v>0</v>
      </c>
      <c r="R1528" s="66"/>
      <c r="S1528" s="4" t="str">
        <f t="shared" si="47"/>
        <v/>
      </c>
    </row>
    <row r="1529" spans="1:19" x14ac:dyDescent="0.25">
      <c r="A1529" s="46">
        <v>1515</v>
      </c>
      <c r="B1529" s="46">
        <v>4196589</v>
      </c>
      <c r="C1529" s="46" t="s">
        <v>3335</v>
      </c>
      <c r="D1529" s="46" t="s">
        <v>3336</v>
      </c>
      <c r="E1529" s="47" t="s">
        <v>754</v>
      </c>
      <c r="F1529" s="47" t="s">
        <v>2201</v>
      </c>
      <c r="G1529" s="47" t="s">
        <v>3328</v>
      </c>
      <c r="H1529" s="48" t="s">
        <v>3332</v>
      </c>
      <c r="I1529" s="47" t="s">
        <v>3328</v>
      </c>
      <c r="J1529" s="48" t="s">
        <v>3337</v>
      </c>
      <c r="K1529" s="47" t="s">
        <v>3334</v>
      </c>
      <c r="L1529" s="48">
        <v>21</v>
      </c>
      <c r="M1529" s="48">
        <v>304122</v>
      </c>
      <c r="N1529" s="48">
        <v>404828</v>
      </c>
      <c r="O1529" s="64"/>
      <c r="P1529" s="64"/>
      <c r="Q1529" s="45">
        <f t="shared" si="46"/>
        <v>0</v>
      </c>
      <c r="R1529" s="66"/>
      <c r="S1529" s="4" t="str">
        <f t="shared" si="47"/>
        <v/>
      </c>
    </row>
    <row r="1530" spans="1:19" x14ac:dyDescent="0.25">
      <c r="A1530" s="42">
        <v>1516</v>
      </c>
      <c r="B1530" s="46">
        <v>4196372</v>
      </c>
      <c r="C1530" s="46" t="s">
        <v>3330</v>
      </c>
      <c r="D1530" s="46" t="s">
        <v>3331</v>
      </c>
      <c r="E1530" s="47" t="s">
        <v>754</v>
      </c>
      <c r="F1530" s="47" t="s">
        <v>2201</v>
      </c>
      <c r="G1530" s="47" t="s">
        <v>3328</v>
      </c>
      <c r="H1530" s="48" t="s">
        <v>3332</v>
      </c>
      <c r="I1530" s="47" t="s">
        <v>3328</v>
      </c>
      <c r="J1530" s="48" t="s">
        <v>3333</v>
      </c>
      <c r="K1530" s="47" t="s">
        <v>3329</v>
      </c>
      <c r="L1530" s="48">
        <v>15</v>
      </c>
      <c r="M1530" s="48">
        <v>303298</v>
      </c>
      <c r="N1530" s="48">
        <v>404829</v>
      </c>
      <c r="O1530" s="64"/>
      <c r="P1530" s="64"/>
      <c r="Q1530" s="45">
        <f t="shared" si="46"/>
        <v>0</v>
      </c>
      <c r="R1530" s="66"/>
      <c r="S1530" s="4" t="str">
        <f t="shared" si="47"/>
        <v/>
      </c>
    </row>
    <row r="1531" spans="1:19" x14ac:dyDescent="0.25">
      <c r="A1531" s="46">
        <v>1517</v>
      </c>
      <c r="B1531" s="46">
        <v>4196955</v>
      </c>
      <c r="C1531" s="46" t="s">
        <v>3340</v>
      </c>
      <c r="D1531" s="46" t="s">
        <v>3341</v>
      </c>
      <c r="E1531" s="47" t="s">
        <v>754</v>
      </c>
      <c r="F1531" s="47" t="s">
        <v>2201</v>
      </c>
      <c r="G1531" s="47" t="s">
        <v>3338</v>
      </c>
      <c r="H1531" s="48" t="s">
        <v>3342</v>
      </c>
      <c r="I1531" s="47" t="s">
        <v>3339</v>
      </c>
      <c r="J1531" s="48" t="s">
        <v>374</v>
      </c>
      <c r="K1531" s="47" t="s">
        <v>370</v>
      </c>
      <c r="L1531" s="48">
        <v>12</v>
      </c>
      <c r="M1531" s="48">
        <v>322197</v>
      </c>
      <c r="N1531" s="48">
        <v>443548</v>
      </c>
      <c r="O1531" s="64"/>
      <c r="P1531" s="64"/>
      <c r="Q1531" s="45">
        <f t="shared" si="46"/>
        <v>0</v>
      </c>
      <c r="R1531" s="66"/>
      <c r="S1531" s="4" t="str">
        <f t="shared" si="47"/>
        <v/>
      </c>
    </row>
    <row r="1532" spans="1:19" x14ac:dyDescent="0.25">
      <c r="A1532" s="46">
        <v>1518</v>
      </c>
      <c r="B1532" s="46">
        <v>4197643</v>
      </c>
      <c r="C1532" s="46" t="s">
        <v>3344</v>
      </c>
      <c r="D1532" s="46" t="s">
        <v>3345</v>
      </c>
      <c r="E1532" s="47" t="s">
        <v>754</v>
      </c>
      <c r="F1532" s="47" t="s">
        <v>2201</v>
      </c>
      <c r="G1532" s="47" t="s">
        <v>3338</v>
      </c>
      <c r="H1532" s="48" t="s">
        <v>3346</v>
      </c>
      <c r="I1532" s="47" t="s">
        <v>3343</v>
      </c>
      <c r="J1532" s="48" t="s">
        <v>374</v>
      </c>
      <c r="K1532" s="47" t="s">
        <v>370</v>
      </c>
      <c r="L1532" s="48">
        <v>32</v>
      </c>
      <c r="M1532" s="48">
        <v>324631</v>
      </c>
      <c r="N1532" s="48">
        <v>442087</v>
      </c>
      <c r="O1532" s="64"/>
      <c r="P1532" s="64"/>
      <c r="Q1532" s="45">
        <f t="shared" si="46"/>
        <v>0</v>
      </c>
      <c r="R1532" s="66"/>
      <c r="S1532" s="4" t="str">
        <f t="shared" si="47"/>
        <v/>
      </c>
    </row>
    <row r="1533" spans="1:19" x14ac:dyDescent="0.25">
      <c r="A1533" s="46">
        <v>1519</v>
      </c>
      <c r="B1533" s="46">
        <v>4199705</v>
      </c>
      <c r="C1533" s="46" t="s">
        <v>3359</v>
      </c>
      <c r="D1533" s="46" t="s">
        <v>3360</v>
      </c>
      <c r="E1533" s="47" t="s">
        <v>754</v>
      </c>
      <c r="F1533" s="47" t="s">
        <v>2201</v>
      </c>
      <c r="G1533" s="47" t="s">
        <v>3338</v>
      </c>
      <c r="H1533" s="48" t="s">
        <v>3361</v>
      </c>
      <c r="I1533" s="47" t="s">
        <v>816</v>
      </c>
      <c r="J1533" s="48" t="s">
        <v>3362</v>
      </c>
      <c r="K1533" s="47" t="s">
        <v>3358</v>
      </c>
      <c r="L1533" s="48">
        <v>4</v>
      </c>
      <c r="M1533" s="48">
        <v>317118</v>
      </c>
      <c r="N1533" s="48">
        <v>428800</v>
      </c>
      <c r="O1533" s="64"/>
      <c r="P1533" s="64"/>
      <c r="Q1533" s="45">
        <f t="shared" si="46"/>
        <v>0</v>
      </c>
      <c r="R1533" s="66"/>
      <c r="S1533" s="4" t="str">
        <f t="shared" si="47"/>
        <v/>
      </c>
    </row>
    <row r="1534" spans="1:19" x14ac:dyDescent="0.25">
      <c r="A1534" s="46">
        <v>1520</v>
      </c>
      <c r="B1534" s="46">
        <v>4197897</v>
      </c>
      <c r="C1534" s="46" t="s">
        <v>3348</v>
      </c>
      <c r="D1534" s="46" t="s">
        <v>3349</v>
      </c>
      <c r="E1534" s="47" t="s">
        <v>754</v>
      </c>
      <c r="F1534" s="47" t="s">
        <v>2201</v>
      </c>
      <c r="G1534" s="47" t="s">
        <v>3338</v>
      </c>
      <c r="H1534" s="48" t="s">
        <v>3350</v>
      </c>
      <c r="I1534" s="47" t="s">
        <v>3347</v>
      </c>
      <c r="J1534" s="48" t="s">
        <v>1698</v>
      </c>
      <c r="K1534" s="47" t="s">
        <v>1694</v>
      </c>
      <c r="L1534" s="48">
        <v>8</v>
      </c>
      <c r="M1534" s="48">
        <v>321150</v>
      </c>
      <c r="N1534" s="48">
        <v>431081</v>
      </c>
      <c r="O1534" s="64"/>
      <c r="P1534" s="64"/>
      <c r="Q1534" s="45">
        <f t="shared" si="46"/>
        <v>0</v>
      </c>
      <c r="R1534" s="66"/>
      <c r="S1534" s="4" t="str">
        <f t="shared" si="47"/>
        <v/>
      </c>
    </row>
    <row r="1535" spans="1:19" x14ac:dyDescent="0.25">
      <c r="A1535" s="42">
        <v>1521</v>
      </c>
      <c r="B1535" s="46">
        <v>4198563</v>
      </c>
      <c r="C1535" s="46" t="s">
        <v>3351</v>
      </c>
      <c r="D1535" s="46" t="s">
        <v>3352</v>
      </c>
      <c r="E1535" s="47" t="s">
        <v>754</v>
      </c>
      <c r="F1535" s="47" t="s">
        <v>2201</v>
      </c>
      <c r="G1535" s="47" t="s">
        <v>3338</v>
      </c>
      <c r="H1535" s="48" t="s">
        <v>3353</v>
      </c>
      <c r="I1535" s="47" t="s">
        <v>3338</v>
      </c>
      <c r="J1535" s="48" t="s">
        <v>2729</v>
      </c>
      <c r="K1535" s="47" t="s">
        <v>2725</v>
      </c>
      <c r="L1535" s="48">
        <v>47</v>
      </c>
      <c r="M1535" s="48">
        <v>319686</v>
      </c>
      <c r="N1535" s="48">
        <v>434841</v>
      </c>
      <c r="O1535" s="64"/>
      <c r="P1535" s="64"/>
      <c r="Q1535" s="45">
        <f t="shared" si="46"/>
        <v>0</v>
      </c>
      <c r="R1535" s="66"/>
      <c r="S1535" s="4" t="str">
        <f t="shared" si="47"/>
        <v/>
      </c>
    </row>
    <row r="1536" spans="1:19" x14ac:dyDescent="0.25">
      <c r="A1536" s="46">
        <v>1522</v>
      </c>
      <c r="B1536" s="46">
        <v>4199496</v>
      </c>
      <c r="C1536" s="46" t="s">
        <v>3355</v>
      </c>
      <c r="D1536" s="46" t="s">
        <v>3356</v>
      </c>
      <c r="E1536" s="47" t="s">
        <v>754</v>
      </c>
      <c r="F1536" s="47" t="s">
        <v>2201</v>
      </c>
      <c r="G1536" s="47" t="s">
        <v>3338</v>
      </c>
      <c r="H1536" s="48" t="s">
        <v>3357</v>
      </c>
      <c r="I1536" s="47" t="s">
        <v>3354</v>
      </c>
      <c r="J1536" s="48" t="s">
        <v>197</v>
      </c>
      <c r="K1536" s="47" t="s">
        <v>26</v>
      </c>
      <c r="L1536" s="48">
        <v>40</v>
      </c>
      <c r="M1536" s="48">
        <v>320200</v>
      </c>
      <c r="N1536" s="48">
        <v>430380</v>
      </c>
      <c r="O1536" s="64"/>
      <c r="P1536" s="64"/>
      <c r="Q1536" s="45">
        <f t="shared" si="46"/>
        <v>0</v>
      </c>
      <c r="R1536" s="66"/>
      <c r="S1536" s="4" t="str">
        <f t="shared" si="47"/>
        <v/>
      </c>
    </row>
    <row r="1537" spans="1:19" x14ac:dyDescent="0.25">
      <c r="A1537" s="46">
        <v>1523</v>
      </c>
      <c r="B1537" s="46">
        <v>4200764</v>
      </c>
      <c r="C1537" s="46" t="s">
        <v>7586</v>
      </c>
      <c r="D1537" s="46" t="s">
        <v>7587</v>
      </c>
      <c r="E1537" s="47" t="s">
        <v>754</v>
      </c>
      <c r="F1537" s="47" t="s">
        <v>2753</v>
      </c>
      <c r="G1537" s="47" t="s">
        <v>7584</v>
      </c>
      <c r="H1537" s="48" t="s">
        <v>7588</v>
      </c>
      <c r="I1537" s="47" t="s">
        <v>7584</v>
      </c>
      <c r="J1537" s="48" t="s">
        <v>7589</v>
      </c>
      <c r="K1537" s="47" t="s">
        <v>7585</v>
      </c>
      <c r="L1537" s="48">
        <v>16</v>
      </c>
      <c r="M1537" s="48">
        <v>280619</v>
      </c>
      <c r="N1537" s="48">
        <v>405387</v>
      </c>
      <c r="O1537" s="64"/>
      <c r="P1537" s="64"/>
      <c r="Q1537" s="45">
        <f t="shared" si="46"/>
        <v>0</v>
      </c>
      <c r="R1537" s="66"/>
      <c r="S1537" s="4" t="str">
        <f t="shared" si="47"/>
        <v/>
      </c>
    </row>
    <row r="1538" spans="1:19" x14ac:dyDescent="0.25">
      <c r="A1538" s="46">
        <v>1524</v>
      </c>
      <c r="B1538" s="46">
        <v>4206990</v>
      </c>
      <c r="C1538" s="46" t="s">
        <v>2766</v>
      </c>
      <c r="D1538" s="46" t="s">
        <v>2767</v>
      </c>
      <c r="E1538" s="47" t="s">
        <v>754</v>
      </c>
      <c r="F1538" s="47" t="s">
        <v>2753</v>
      </c>
      <c r="G1538" s="47" t="s">
        <v>2754</v>
      </c>
      <c r="H1538" s="48" t="s">
        <v>2768</v>
      </c>
      <c r="I1538" s="47" t="s">
        <v>2765</v>
      </c>
      <c r="J1538" s="48" t="s">
        <v>73</v>
      </c>
      <c r="K1538" s="47" t="s">
        <v>1</v>
      </c>
      <c r="L1538" s="48">
        <v>46</v>
      </c>
      <c r="M1538" s="48">
        <v>271381</v>
      </c>
      <c r="N1538" s="48">
        <v>417766</v>
      </c>
      <c r="O1538" s="64"/>
      <c r="P1538" s="64"/>
      <c r="Q1538" s="45">
        <f t="shared" si="46"/>
        <v>0</v>
      </c>
      <c r="R1538" s="66"/>
      <c r="S1538" s="4" t="str">
        <f t="shared" si="47"/>
        <v/>
      </c>
    </row>
    <row r="1539" spans="1:19" x14ac:dyDescent="0.25">
      <c r="A1539" s="46">
        <v>1525</v>
      </c>
      <c r="B1539" s="46">
        <v>4205322</v>
      </c>
      <c r="C1539" s="46" t="s">
        <v>2756</v>
      </c>
      <c r="D1539" s="46" t="s">
        <v>2757</v>
      </c>
      <c r="E1539" s="47" t="s">
        <v>754</v>
      </c>
      <c r="F1539" s="47" t="s">
        <v>2753</v>
      </c>
      <c r="G1539" s="47" t="s">
        <v>2754</v>
      </c>
      <c r="H1539" s="48" t="s">
        <v>2758</v>
      </c>
      <c r="I1539" s="47" t="s">
        <v>2755</v>
      </c>
      <c r="J1539" s="48" t="s">
        <v>73</v>
      </c>
      <c r="K1539" s="47" t="s">
        <v>1</v>
      </c>
      <c r="L1539" s="48">
        <v>110</v>
      </c>
      <c r="M1539" s="48">
        <v>274970</v>
      </c>
      <c r="N1539" s="48">
        <v>424487</v>
      </c>
      <c r="O1539" s="64"/>
      <c r="P1539" s="64"/>
      <c r="Q1539" s="45">
        <f t="shared" si="46"/>
        <v>0</v>
      </c>
      <c r="R1539" s="66"/>
      <c r="S1539" s="4" t="str">
        <f t="shared" si="47"/>
        <v/>
      </c>
    </row>
    <row r="1540" spans="1:19" x14ac:dyDescent="0.25">
      <c r="A1540" s="42">
        <v>1526</v>
      </c>
      <c r="B1540" s="46">
        <v>4204257</v>
      </c>
      <c r="C1540" s="46" t="s">
        <v>7596</v>
      </c>
      <c r="D1540" s="46" t="s">
        <v>7597</v>
      </c>
      <c r="E1540" s="47" t="s">
        <v>754</v>
      </c>
      <c r="F1540" s="47" t="s">
        <v>2753</v>
      </c>
      <c r="G1540" s="47" t="s">
        <v>2754</v>
      </c>
      <c r="H1540" s="48" t="s">
        <v>7598</v>
      </c>
      <c r="I1540" s="47" t="s">
        <v>2754</v>
      </c>
      <c r="J1540" s="48" t="s">
        <v>7599</v>
      </c>
      <c r="K1540" s="47" t="s">
        <v>7595</v>
      </c>
      <c r="L1540" s="48">
        <v>2</v>
      </c>
      <c r="M1540" s="48">
        <v>277127</v>
      </c>
      <c r="N1540" s="48">
        <v>419272</v>
      </c>
      <c r="O1540" s="64"/>
      <c r="P1540" s="64"/>
      <c r="Q1540" s="45">
        <f t="shared" si="46"/>
        <v>0</v>
      </c>
      <c r="R1540" s="66"/>
      <c r="S1540" s="4" t="str">
        <f t="shared" si="47"/>
        <v/>
      </c>
    </row>
    <row r="1541" spans="1:19" x14ac:dyDescent="0.25">
      <c r="A1541" s="46">
        <v>1527</v>
      </c>
      <c r="B1541" s="46">
        <v>4204949</v>
      </c>
      <c r="C1541" s="46" t="s">
        <v>7600</v>
      </c>
      <c r="D1541" s="46" t="s">
        <v>7601</v>
      </c>
      <c r="E1541" s="47" t="s">
        <v>754</v>
      </c>
      <c r="F1541" s="47" t="s">
        <v>2753</v>
      </c>
      <c r="G1541" s="47" t="s">
        <v>2754</v>
      </c>
      <c r="H1541" s="48" t="s">
        <v>7598</v>
      </c>
      <c r="I1541" s="47" t="s">
        <v>2754</v>
      </c>
      <c r="J1541" s="48" t="s">
        <v>652</v>
      </c>
      <c r="K1541" s="47" t="s">
        <v>648</v>
      </c>
      <c r="L1541" s="48">
        <v>1</v>
      </c>
      <c r="M1541" s="48">
        <v>277100</v>
      </c>
      <c r="N1541" s="48">
        <v>419567</v>
      </c>
      <c r="O1541" s="64"/>
      <c r="P1541" s="64"/>
      <c r="Q1541" s="45">
        <f t="shared" si="46"/>
        <v>0</v>
      </c>
      <c r="R1541" s="66"/>
      <c r="S1541" s="4" t="str">
        <f t="shared" si="47"/>
        <v/>
      </c>
    </row>
    <row r="1542" spans="1:19" x14ac:dyDescent="0.25">
      <c r="A1542" s="46">
        <v>1528</v>
      </c>
      <c r="B1542" s="46">
        <v>4207180</v>
      </c>
      <c r="C1542" s="46" t="s">
        <v>2771</v>
      </c>
      <c r="D1542" s="46" t="s">
        <v>2772</v>
      </c>
      <c r="E1542" s="47" t="s">
        <v>754</v>
      </c>
      <c r="F1542" s="47" t="s">
        <v>2753</v>
      </c>
      <c r="G1542" s="47" t="s">
        <v>2754</v>
      </c>
      <c r="H1542" s="48" t="s">
        <v>2773</v>
      </c>
      <c r="I1542" s="47" t="s">
        <v>2769</v>
      </c>
      <c r="J1542" s="48" t="s">
        <v>2774</v>
      </c>
      <c r="K1542" s="47" t="s">
        <v>2770</v>
      </c>
      <c r="L1542" s="48">
        <v>6</v>
      </c>
      <c r="M1542" s="48">
        <v>275483</v>
      </c>
      <c r="N1542" s="48">
        <v>428153</v>
      </c>
      <c r="O1542" s="64"/>
      <c r="P1542" s="64"/>
      <c r="Q1542" s="45">
        <f t="shared" si="46"/>
        <v>0</v>
      </c>
      <c r="R1542" s="66"/>
      <c r="S1542" s="4" t="str">
        <f t="shared" si="47"/>
        <v/>
      </c>
    </row>
    <row r="1543" spans="1:19" x14ac:dyDescent="0.25">
      <c r="A1543" s="46">
        <v>1529</v>
      </c>
      <c r="B1543" s="46">
        <v>4205093</v>
      </c>
      <c r="C1543" s="46" t="s">
        <v>7603</v>
      </c>
      <c r="D1543" s="46" t="s">
        <v>7604</v>
      </c>
      <c r="E1543" s="47" t="s">
        <v>754</v>
      </c>
      <c r="F1543" s="47" t="s">
        <v>2753</v>
      </c>
      <c r="G1543" s="47" t="s">
        <v>2754</v>
      </c>
      <c r="H1543" s="48" t="s">
        <v>7598</v>
      </c>
      <c r="I1543" s="47" t="s">
        <v>2754</v>
      </c>
      <c r="J1543" s="48" t="s">
        <v>7605</v>
      </c>
      <c r="K1543" s="47" t="s">
        <v>7602</v>
      </c>
      <c r="L1543" s="48">
        <v>6</v>
      </c>
      <c r="M1543" s="48">
        <v>276094</v>
      </c>
      <c r="N1543" s="48">
        <v>419388</v>
      </c>
      <c r="O1543" s="64"/>
      <c r="P1543" s="64"/>
      <c r="Q1543" s="45">
        <f t="shared" si="46"/>
        <v>0</v>
      </c>
      <c r="R1543" s="66"/>
      <c r="S1543" s="4" t="str">
        <f t="shared" si="47"/>
        <v/>
      </c>
    </row>
    <row r="1544" spans="1:19" x14ac:dyDescent="0.25">
      <c r="A1544" s="46">
        <v>1530</v>
      </c>
      <c r="B1544" s="46">
        <v>4206582</v>
      </c>
      <c r="C1544" s="46" t="s">
        <v>2761</v>
      </c>
      <c r="D1544" s="46" t="s">
        <v>2762</v>
      </c>
      <c r="E1544" s="47" t="s">
        <v>754</v>
      </c>
      <c r="F1544" s="47" t="s">
        <v>2753</v>
      </c>
      <c r="G1544" s="47" t="s">
        <v>2754</v>
      </c>
      <c r="H1544" s="48" t="s">
        <v>2763</v>
      </c>
      <c r="I1544" s="47" t="s">
        <v>2759</v>
      </c>
      <c r="J1544" s="48" t="s">
        <v>2764</v>
      </c>
      <c r="K1544" s="47" t="s">
        <v>2760</v>
      </c>
      <c r="L1544" s="48">
        <v>21</v>
      </c>
      <c r="M1544" s="48">
        <v>272299</v>
      </c>
      <c r="N1544" s="48">
        <v>412552</v>
      </c>
      <c r="O1544" s="64"/>
      <c r="P1544" s="64"/>
      <c r="Q1544" s="45">
        <f t="shared" si="46"/>
        <v>0</v>
      </c>
      <c r="R1544" s="66"/>
      <c r="S1544" s="4" t="str">
        <f t="shared" si="47"/>
        <v/>
      </c>
    </row>
    <row r="1545" spans="1:19" x14ac:dyDescent="0.25">
      <c r="A1545" s="42">
        <v>1531</v>
      </c>
      <c r="B1545" s="46">
        <v>4212428</v>
      </c>
      <c r="C1545" s="46" t="s">
        <v>3229</v>
      </c>
      <c r="D1545" s="46" t="s">
        <v>3230</v>
      </c>
      <c r="E1545" s="47" t="s">
        <v>754</v>
      </c>
      <c r="F1545" s="47" t="s">
        <v>2753</v>
      </c>
      <c r="G1545" s="47" t="s">
        <v>3220</v>
      </c>
      <c r="H1545" s="48" t="s">
        <v>3231</v>
      </c>
      <c r="I1545" s="47" t="s">
        <v>3227</v>
      </c>
      <c r="J1545" s="48" t="s">
        <v>73</v>
      </c>
      <c r="K1545" s="47" t="s">
        <v>1</v>
      </c>
      <c r="L1545" s="48" t="s">
        <v>3228</v>
      </c>
      <c r="M1545" s="48">
        <v>270925</v>
      </c>
      <c r="N1545" s="48">
        <v>392033</v>
      </c>
      <c r="O1545" s="64"/>
      <c r="P1545" s="64"/>
      <c r="Q1545" s="45">
        <f t="shared" si="46"/>
        <v>0</v>
      </c>
      <c r="R1545" s="66"/>
      <c r="S1545" s="4" t="str">
        <f t="shared" si="47"/>
        <v/>
      </c>
    </row>
    <row r="1546" spans="1:19" x14ac:dyDescent="0.25">
      <c r="A1546" s="46">
        <v>1532</v>
      </c>
      <c r="B1546" s="46">
        <v>4213484</v>
      </c>
      <c r="C1546" s="46" t="s">
        <v>3237</v>
      </c>
      <c r="D1546" s="46" t="s">
        <v>3238</v>
      </c>
      <c r="E1546" s="47" t="s">
        <v>754</v>
      </c>
      <c r="F1546" s="47" t="s">
        <v>2753</v>
      </c>
      <c r="G1546" s="47" t="s">
        <v>3220</v>
      </c>
      <c r="H1546" s="48" t="s">
        <v>3239</v>
      </c>
      <c r="I1546" s="47" t="s">
        <v>3236</v>
      </c>
      <c r="J1546" s="48" t="s">
        <v>73</v>
      </c>
      <c r="K1546" s="47" t="s">
        <v>1</v>
      </c>
      <c r="L1546" s="48">
        <v>72</v>
      </c>
      <c r="M1546" s="48">
        <v>277164</v>
      </c>
      <c r="N1546" s="48">
        <v>392178</v>
      </c>
      <c r="O1546" s="64"/>
      <c r="P1546" s="64"/>
      <c r="Q1546" s="45">
        <f t="shared" si="46"/>
        <v>0</v>
      </c>
      <c r="R1546" s="66"/>
      <c r="S1546" s="4" t="str">
        <f t="shared" si="47"/>
        <v/>
      </c>
    </row>
    <row r="1547" spans="1:19" x14ac:dyDescent="0.25">
      <c r="A1547" s="46">
        <v>1533</v>
      </c>
      <c r="B1547" s="46">
        <v>4213036</v>
      </c>
      <c r="C1547" s="46" t="s">
        <v>3233</v>
      </c>
      <c r="D1547" s="46" t="s">
        <v>3234</v>
      </c>
      <c r="E1547" s="47" t="s">
        <v>754</v>
      </c>
      <c r="F1547" s="47" t="s">
        <v>2753</v>
      </c>
      <c r="G1547" s="47" t="s">
        <v>3220</v>
      </c>
      <c r="H1547" s="48" t="s">
        <v>3235</v>
      </c>
      <c r="I1547" s="47" t="s">
        <v>3232</v>
      </c>
      <c r="J1547" s="48" t="s">
        <v>73</v>
      </c>
      <c r="K1547" s="47" t="s">
        <v>1</v>
      </c>
      <c r="L1547" s="48">
        <v>266</v>
      </c>
      <c r="M1547" s="48">
        <v>280299</v>
      </c>
      <c r="N1547" s="48">
        <v>395313</v>
      </c>
      <c r="O1547" s="64"/>
      <c r="P1547" s="64"/>
      <c r="Q1547" s="45">
        <f t="shared" si="46"/>
        <v>0</v>
      </c>
      <c r="R1547" s="66"/>
      <c r="S1547" s="4" t="str">
        <f t="shared" si="47"/>
        <v/>
      </c>
    </row>
    <row r="1548" spans="1:19" x14ac:dyDescent="0.25">
      <c r="A1548" s="46">
        <v>1534</v>
      </c>
      <c r="B1548" s="46">
        <v>4211246</v>
      </c>
      <c r="C1548" s="46" t="s">
        <v>7763</v>
      </c>
      <c r="D1548" s="46" t="s">
        <v>7764</v>
      </c>
      <c r="E1548" s="47" t="s">
        <v>754</v>
      </c>
      <c r="F1548" s="47" t="s">
        <v>2753</v>
      </c>
      <c r="G1548" s="47" t="s">
        <v>3220</v>
      </c>
      <c r="H1548" s="48" t="s">
        <v>7765</v>
      </c>
      <c r="I1548" s="47" t="s">
        <v>3220</v>
      </c>
      <c r="J1548" s="48" t="s">
        <v>4908</v>
      </c>
      <c r="K1548" s="47" t="s">
        <v>4904</v>
      </c>
      <c r="L1548" s="48">
        <v>1</v>
      </c>
      <c r="M1548" s="48">
        <v>273488</v>
      </c>
      <c r="N1548" s="48">
        <v>398919</v>
      </c>
      <c r="O1548" s="64"/>
      <c r="P1548" s="64"/>
      <c r="Q1548" s="45">
        <f t="shared" si="46"/>
        <v>0</v>
      </c>
      <c r="R1548" s="66"/>
      <c r="S1548" s="4" t="str">
        <f t="shared" si="47"/>
        <v/>
      </c>
    </row>
    <row r="1549" spans="1:19" x14ac:dyDescent="0.25">
      <c r="A1549" s="46">
        <v>1535</v>
      </c>
      <c r="B1549" s="46">
        <v>4209592</v>
      </c>
      <c r="C1549" s="46" t="s">
        <v>7767</v>
      </c>
      <c r="D1549" s="46" t="s">
        <v>7768</v>
      </c>
      <c r="E1549" s="47" t="s">
        <v>754</v>
      </c>
      <c r="F1549" s="47" t="s">
        <v>2753</v>
      </c>
      <c r="G1549" s="47" t="s">
        <v>3220</v>
      </c>
      <c r="H1549" s="48" t="s">
        <v>7765</v>
      </c>
      <c r="I1549" s="47" t="s">
        <v>3220</v>
      </c>
      <c r="J1549" s="48" t="s">
        <v>7769</v>
      </c>
      <c r="K1549" s="47" t="s">
        <v>7766</v>
      </c>
      <c r="L1549" s="48">
        <v>2</v>
      </c>
      <c r="M1549" s="48">
        <v>273625</v>
      </c>
      <c r="N1549" s="48">
        <v>398354</v>
      </c>
      <c r="O1549" s="64"/>
      <c r="P1549" s="64"/>
      <c r="Q1549" s="45">
        <f t="shared" si="46"/>
        <v>0</v>
      </c>
      <c r="R1549" s="66"/>
      <c r="S1549" s="4" t="str">
        <f t="shared" si="47"/>
        <v/>
      </c>
    </row>
    <row r="1550" spans="1:19" x14ac:dyDescent="0.25">
      <c r="A1550" s="42">
        <v>1536</v>
      </c>
      <c r="B1550" s="46">
        <v>4211332</v>
      </c>
      <c r="C1550" s="46" t="s">
        <v>7771</v>
      </c>
      <c r="D1550" s="46" t="s">
        <v>7772</v>
      </c>
      <c r="E1550" s="47" t="s">
        <v>754</v>
      </c>
      <c r="F1550" s="47" t="s">
        <v>2753</v>
      </c>
      <c r="G1550" s="47" t="s">
        <v>3220</v>
      </c>
      <c r="H1550" s="48" t="s">
        <v>7765</v>
      </c>
      <c r="I1550" s="47" t="s">
        <v>3220</v>
      </c>
      <c r="J1550" s="48" t="s">
        <v>7773</v>
      </c>
      <c r="K1550" s="47" t="s">
        <v>7770</v>
      </c>
      <c r="L1550" s="48">
        <v>2</v>
      </c>
      <c r="M1550" s="48">
        <v>273460</v>
      </c>
      <c r="N1550" s="48">
        <v>398729</v>
      </c>
      <c r="O1550" s="64"/>
      <c r="P1550" s="64"/>
      <c r="Q1550" s="45">
        <f t="shared" si="46"/>
        <v>0</v>
      </c>
      <c r="R1550" s="66"/>
      <c r="S1550" s="4" t="str">
        <f t="shared" si="47"/>
        <v/>
      </c>
    </row>
    <row r="1551" spans="1:19" x14ac:dyDescent="0.25">
      <c r="A1551" s="46">
        <v>1537</v>
      </c>
      <c r="B1551" s="46">
        <v>4212123</v>
      </c>
      <c r="C1551" s="46" t="s">
        <v>3223</v>
      </c>
      <c r="D1551" s="46" t="s">
        <v>3224</v>
      </c>
      <c r="E1551" s="47" t="s">
        <v>754</v>
      </c>
      <c r="F1551" s="47" t="s">
        <v>2753</v>
      </c>
      <c r="G1551" s="47" t="s">
        <v>3220</v>
      </c>
      <c r="H1551" s="48" t="s">
        <v>3225</v>
      </c>
      <c r="I1551" s="47" t="s">
        <v>3221</v>
      </c>
      <c r="J1551" s="48" t="s">
        <v>3226</v>
      </c>
      <c r="K1551" s="47" t="s">
        <v>3222</v>
      </c>
      <c r="L1551" s="48">
        <v>13</v>
      </c>
      <c r="M1551" s="48">
        <v>272844</v>
      </c>
      <c r="N1551" s="48">
        <v>395264</v>
      </c>
      <c r="O1551" s="64"/>
      <c r="P1551" s="64"/>
      <c r="Q1551" s="45">
        <f t="shared" ref="Q1551:Q1614" si="48">ROUND((O1551+12*P1551)*1.23,2)</f>
        <v>0</v>
      </c>
      <c r="R1551" s="66"/>
      <c r="S1551" s="4" t="str">
        <f t="shared" ref="S1551:S1614" si="49">IF((COUNTBLANK(O1551:P1551)+COUNTBLANK(R1551))=3,"",IF((COUNTBLANK(O1551:P1551)+COUNTBLANK(R1551))&lt;&gt;0," Błąd: nie wszystkie wartości wypełnione.","")&amp;IF(P1551&gt;200," Błąd: abonament przekracza 200 zł.",""))</f>
        <v/>
      </c>
    </row>
    <row r="1552" spans="1:19" x14ac:dyDescent="0.25">
      <c r="A1552" s="46">
        <v>1538</v>
      </c>
      <c r="B1552" s="46">
        <v>4210502</v>
      </c>
      <c r="C1552" s="46" t="s">
        <v>7775</v>
      </c>
      <c r="D1552" s="46" t="s">
        <v>7776</v>
      </c>
      <c r="E1552" s="47" t="s">
        <v>754</v>
      </c>
      <c r="F1552" s="47" t="s">
        <v>2753</v>
      </c>
      <c r="G1552" s="47" t="s">
        <v>3220</v>
      </c>
      <c r="H1552" s="48" t="s">
        <v>7765</v>
      </c>
      <c r="I1552" s="47" t="s">
        <v>3220</v>
      </c>
      <c r="J1552" s="48" t="s">
        <v>7777</v>
      </c>
      <c r="K1552" s="47" t="s">
        <v>7774</v>
      </c>
      <c r="L1552" s="48">
        <v>1</v>
      </c>
      <c r="M1552" s="48">
        <v>273419</v>
      </c>
      <c r="N1552" s="48">
        <v>399129</v>
      </c>
      <c r="O1552" s="64"/>
      <c r="P1552" s="64"/>
      <c r="Q1552" s="45">
        <f t="shared" si="48"/>
        <v>0</v>
      </c>
      <c r="R1552" s="66"/>
      <c r="S1552" s="4" t="str">
        <f t="shared" si="49"/>
        <v/>
      </c>
    </row>
    <row r="1553" spans="1:19" x14ac:dyDescent="0.25">
      <c r="A1553" s="46">
        <v>1539</v>
      </c>
      <c r="B1553" s="46">
        <v>4211470</v>
      </c>
      <c r="C1553" s="46" t="s">
        <v>7778</v>
      </c>
      <c r="D1553" s="46" t="s">
        <v>7779</v>
      </c>
      <c r="E1553" s="47" t="s">
        <v>754</v>
      </c>
      <c r="F1553" s="47" t="s">
        <v>2753</v>
      </c>
      <c r="G1553" s="47" t="s">
        <v>3220</v>
      </c>
      <c r="H1553" s="48" t="s">
        <v>7765</v>
      </c>
      <c r="I1553" s="47" t="s">
        <v>3220</v>
      </c>
      <c r="J1553" s="48" t="s">
        <v>3476</v>
      </c>
      <c r="K1553" s="47" t="s">
        <v>3471</v>
      </c>
      <c r="L1553" s="48">
        <v>26</v>
      </c>
      <c r="M1553" s="48">
        <v>273825</v>
      </c>
      <c r="N1553" s="48">
        <v>398588</v>
      </c>
      <c r="O1553" s="64"/>
      <c r="P1553" s="64"/>
      <c r="Q1553" s="45">
        <f t="shared" si="48"/>
        <v>0</v>
      </c>
      <c r="R1553" s="66"/>
      <c r="S1553" s="4" t="str">
        <f t="shared" si="49"/>
        <v/>
      </c>
    </row>
    <row r="1554" spans="1:19" x14ac:dyDescent="0.25">
      <c r="A1554" s="46">
        <v>1540</v>
      </c>
      <c r="B1554" s="46">
        <v>4211478</v>
      </c>
      <c r="C1554" s="46" t="s">
        <v>7781</v>
      </c>
      <c r="D1554" s="46" t="s">
        <v>7782</v>
      </c>
      <c r="E1554" s="47" t="s">
        <v>754</v>
      </c>
      <c r="F1554" s="47" t="s">
        <v>2753</v>
      </c>
      <c r="G1554" s="47" t="s">
        <v>3220</v>
      </c>
      <c r="H1554" s="48" t="s">
        <v>7765</v>
      </c>
      <c r="I1554" s="47" t="s">
        <v>3220</v>
      </c>
      <c r="J1554" s="48" t="s">
        <v>7783</v>
      </c>
      <c r="K1554" s="47" t="s">
        <v>7780</v>
      </c>
      <c r="L1554" s="48">
        <v>5</v>
      </c>
      <c r="M1554" s="48">
        <v>273612</v>
      </c>
      <c r="N1554" s="48">
        <v>399749</v>
      </c>
      <c r="O1554" s="64"/>
      <c r="P1554" s="64"/>
      <c r="Q1554" s="45">
        <f t="shared" si="48"/>
        <v>0</v>
      </c>
      <c r="R1554" s="66"/>
      <c r="S1554" s="4" t="str">
        <f t="shared" si="49"/>
        <v/>
      </c>
    </row>
    <row r="1555" spans="1:19" x14ac:dyDescent="0.25">
      <c r="A1555" s="42">
        <v>1541</v>
      </c>
      <c r="B1555" s="46">
        <v>4211481</v>
      </c>
      <c r="C1555" s="46" t="s">
        <v>7784</v>
      </c>
      <c r="D1555" s="46" t="s">
        <v>7785</v>
      </c>
      <c r="E1555" s="47" t="s">
        <v>754</v>
      </c>
      <c r="F1555" s="47" t="s">
        <v>2753</v>
      </c>
      <c r="G1555" s="47" t="s">
        <v>3220</v>
      </c>
      <c r="H1555" s="48" t="s">
        <v>7765</v>
      </c>
      <c r="I1555" s="47" t="s">
        <v>3220</v>
      </c>
      <c r="J1555" s="48" t="s">
        <v>7783</v>
      </c>
      <c r="K1555" s="47" t="s">
        <v>7780</v>
      </c>
      <c r="L1555" s="48">
        <v>9</v>
      </c>
      <c r="M1555" s="48">
        <v>273526</v>
      </c>
      <c r="N1555" s="48">
        <v>400081</v>
      </c>
      <c r="O1555" s="64"/>
      <c r="P1555" s="64"/>
      <c r="Q1555" s="45">
        <f t="shared" si="48"/>
        <v>0</v>
      </c>
      <c r="R1555" s="66"/>
      <c r="S1555" s="4" t="str">
        <f t="shared" si="49"/>
        <v/>
      </c>
    </row>
    <row r="1556" spans="1:19" x14ac:dyDescent="0.25">
      <c r="A1556" s="46">
        <v>1542</v>
      </c>
      <c r="B1556" s="46">
        <v>83040312</v>
      </c>
      <c r="C1556" s="46"/>
      <c r="D1556" s="46" t="s">
        <v>9322</v>
      </c>
      <c r="E1556" s="47" t="s">
        <v>754</v>
      </c>
      <c r="F1556" s="47" t="s">
        <v>2753</v>
      </c>
      <c r="G1556" s="47" t="s">
        <v>3220</v>
      </c>
      <c r="H1556" s="48">
        <v>965878</v>
      </c>
      <c r="I1556" s="47" t="s">
        <v>3220</v>
      </c>
      <c r="J1556" s="48">
        <v>38290</v>
      </c>
      <c r="K1556" s="47" t="s">
        <v>9320</v>
      </c>
      <c r="L1556" s="48" t="s">
        <v>9321</v>
      </c>
      <c r="M1556" s="53">
        <v>274161</v>
      </c>
      <c r="N1556" s="53">
        <v>399632</v>
      </c>
      <c r="O1556" s="64"/>
      <c r="P1556" s="64"/>
      <c r="Q1556" s="45">
        <f t="shared" si="48"/>
        <v>0</v>
      </c>
      <c r="R1556" s="66"/>
      <c r="S1556" s="4" t="str">
        <f t="shared" si="49"/>
        <v/>
      </c>
    </row>
    <row r="1557" spans="1:19" x14ac:dyDescent="0.25">
      <c r="A1557" s="46">
        <v>1543</v>
      </c>
      <c r="B1557" s="46">
        <v>4211541</v>
      </c>
      <c r="C1557" s="46" t="s">
        <v>7786</v>
      </c>
      <c r="D1557" s="46" t="s">
        <v>7787</v>
      </c>
      <c r="E1557" s="47" t="s">
        <v>754</v>
      </c>
      <c r="F1557" s="47" t="s">
        <v>2753</v>
      </c>
      <c r="G1557" s="47" t="s">
        <v>3220</v>
      </c>
      <c r="H1557" s="48" t="s">
        <v>7765</v>
      </c>
      <c r="I1557" s="47" t="s">
        <v>3220</v>
      </c>
      <c r="J1557" s="48" t="s">
        <v>197</v>
      </c>
      <c r="K1557" s="47" t="s">
        <v>26</v>
      </c>
      <c r="L1557" s="48">
        <v>12</v>
      </c>
      <c r="M1557" s="48">
        <v>273234</v>
      </c>
      <c r="N1557" s="48">
        <v>398890</v>
      </c>
      <c r="O1557" s="64"/>
      <c r="P1557" s="64"/>
      <c r="Q1557" s="45">
        <f t="shared" si="48"/>
        <v>0</v>
      </c>
      <c r="R1557" s="66"/>
      <c r="S1557" s="4" t="str">
        <f t="shared" si="49"/>
        <v/>
      </c>
    </row>
    <row r="1558" spans="1:19" x14ac:dyDescent="0.25">
      <c r="A1558" s="46">
        <v>1544</v>
      </c>
      <c r="B1558" s="46">
        <v>4213975</v>
      </c>
      <c r="C1558" s="46" t="s">
        <v>2879</v>
      </c>
      <c r="D1558" s="46" t="s">
        <v>2880</v>
      </c>
      <c r="E1558" s="47" t="s">
        <v>754</v>
      </c>
      <c r="F1558" s="47" t="s">
        <v>2876</v>
      </c>
      <c r="G1558" s="47" t="s">
        <v>2877</v>
      </c>
      <c r="H1558" s="48" t="s">
        <v>2881</v>
      </c>
      <c r="I1558" s="47" t="s">
        <v>2877</v>
      </c>
      <c r="J1558" s="48" t="s">
        <v>2882</v>
      </c>
      <c r="K1558" s="47" t="s">
        <v>2878</v>
      </c>
      <c r="L1558" s="48">
        <v>32</v>
      </c>
      <c r="M1558" s="48">
        <v>301165</v>
      </c>
      <c r="N1558" s="48">
        <v>440945</v>
      </c>
      <c r="O1558" s="64"/>
      <c r="P1558" s="64"/>
      <c r="Q1558" s="45">
        <f t="shared" si="48"/>
        <v>0</v>
      </c>
      <c r="R1558" s="66"/>
      <c r="S1558" s="4" t="str">
        <f t="shared" si="49"/>
        <v/>
      </c>
    </row>
    <row r="1559" spans="1:19" x14ac:dyDescent="0.25">
      <c r="A1559" s="46">
        <v>1545</v>
      </c>
      <c r="B1559" s="46">
        <v>4214024</v>
      </c>
      <c r="C1559" s="46" t="s">
        <v>2884</v>
      </c>
      <c r="D1559" s="46" t="s">
        <v>2885</v>
      </c>
      <c r="E1559" s="47" t="s">
        <v>754</v>
      </c>
      <c r="F1559" s="47" t="s">
        <v>2876</v>
      </c>
      <c r="G1559" s="47" t="s">
        <v>2877</v>
      </c>
      <c r="H1559" s="48" t="s">
        <v>2886</v>
      </c>
      <c r="I1559" s="47" t="s">
        <v>2883</v>
      </c>
      <c r="J1559" s="48" t="s">
        <v>197</v>
      </c>
      <c r="K1559" s="47" t="s">
        <v>26</v>
      </c>
      <c r="L1559" s="48">
        <v>18</v>
      </c>
      <c r="M1559" s="48">
        <v>305686</v>
      </c>
      <c r="N1559" s="48">
        <v>442951</v>
      </c>
      <c r="O1559" s="64"/>
      <c r="P1559" s="64"/>
      <c r="Q1559" s="45">
        <f t="shared" si="48"/>
        <v>0</v>
      </c>
      <c r="R1559" s="66"/>
      <c r="S1559" s="4" t="str">
        <f t="shared" si="49"/>
        <v/>
      </c>
    </row>
    <row r="1560" spans="1:19" x14ac:dyDescent="0.25">
      <c r="A1560" s="42">
        <v>1546</v>
      </c>
      <c r="B1560" s="46">
        <v>4216981</v>
      </c>
      <c r="C1560" s="46" t="s">
        <v>2889</v>
      </c>
      <c r="D1560" s="46" t="s">
        <v>2890</v>
      </c>
      <c r="E1560" s="47" t="s">
        <v>754</v>
      </c>
      <c r="F1560" s="47" t="s">
        <v>2876</v>
      </c>
      <c r="G1560" s="47" t="s">
        <v>2887</v>
      </c>
      <c r="H1560" s="48" t="s">
        <v>2891</v>
      </c>
      <c r="I1560" s="47" t="s">
        <v>2888</v>
      </c>
      <c r="J1560" s="48" t="s">
        <v>800</v>
      </c>
      <c r="K1560" s="47" t="s">
        <v>796</v>
      </c>
      <c r="L1560" s="48">
        <v>98</v>
      </c>
      <c r="M1560" s="48">
        <v>300010</v>
      </c>
      <c r="N1560" s="48">
        <v>456476</v>
      </c>
      <c r="O1560" s="64"/>
      <c r="P1560" s="64"/>
      <c r="Q1560" s="45">
        <f t="shared" si="48"/>
        <v>0</v>
      </c>
      <c r="R1560" s="66"/>
      <c r="S1560" s="4" t="str">
        <f t="shared" si="49"/>
        <v/>
      </c>
    </row>
    <row r="1561" spans="1:19" x14ac:dyDescent="0.25">
      <c r="A1561" s="46">
        <v>1547</v>
      </c>
      <c r="B1561" s="46">
        <v>4217914</v>
      </c>
      <c r="C1561" s="46" t="s">
        <v>7706</v>
      </c>
      <c r="D1561" s="46" t="s">
        <v>7707</v>
      </c>
      <c r="E1561" s="47" t="s">
        <v>754</v>
      </c>
      <c r="F1561" s="47" t="s">
        <v>2876</v>
      </c>
      <c r="G1561" s="47" t="s">
        <v>7702</v>
      </c>
      <c r="H1561" s="48" t="s">
        <v>7705</v>
      </c>
      <c r="I1561" s="47" t="s">
        <v>7702</v>
      </c>
      <c r="J1561" s="48" t="s">
        <v>192</v>
      </c>
      <c r="K1561" s="47" t="s">
        <v>188</v>
      </c>
      <c r="L1561" s="48">
        <v>5</v>
      </c>
      <c r="M1561" s="48">
        <v>309530</v>
      </c>
      <c r="N1561" s="48">
        <v>456375</v>
      </c>
      <c r="O1561" s="64"/>
      <c r="P1561" s="64"/>
      <c r="Q1561" s="45">
        <f t="shared" si="48"/>
        <v>0</v>
      </c>
      <c r="R1561" s="66"/>
      <c r="S1561" s="4" t="str">
        <f t="shared" si="49"/>
        <v/>
      </c>
    </row>
    <row r="1562" spans="1:19" x14ac:dyDescent="0.25">
      <c r="A1562" s="46">
        <v>1548</v>
      </c>
      <c r="B1562" s="46">
        <v>4217109</v>
      </c>
      <c r="C1562" s="46" t="s">
        <v>7703</v>
      </c>
      <c r="D1562" s="46" t="s">
        <v>7704</v>
      </c>
      <c r="E1562" s="47" t="s">
        <v>754</v>
      </c>
      <c r="F1562" s="47" t="s">
        <v>2876</v>
      </c>
      <c r="G1562" s="47" t="s">
        <v>7702</v>
      </c>
      <c r="H1562" s="48" t="s">
        <v>7705</v>
      </c>
      <c r="I1562" s="47" t="s">
        <v>7702</v>
      </c>
      <c r="J1562" s="48" t="s">
        <v>652</v>
      </c>
      <c r="K1562" s="47" t="s">
        <v>648</v>
      </c>
      <c r="L1562" s="48">
        <v>4</v>
      </c>
      <c r="M1562" s="48">
        <v>310816</v>
      </c>
      <c r="N1562" s="48">
        <v>454294</v>
      </c>
      <c r="O1562" s="64"/>
      <c r="P1562" s="64"/>
      <c r="Q1562" s="45">
        <f t="shared" si="48"/>
        <v>0</v>
      </c>
      <c r="R1562" s="66"/>
      <c r="S1562" s="4" t="str">
        <f t="shared" si="49"/>
        <v/>
      </c>
    </row>
    <row r="1563" spans="1:19" x14ac:dyDescent="0.25">
      <c r="A1563" s="46">
        <v>1549</v>
      </c>
      <c r="B1563" s="46">
        <v>4221194</v>
      </c>
      <c r="C1563" s="46" t="s">
        <v>2997</v>
      </c>
      <c r="D1563" s="46" t="s">
        <v>2998</v>
      </c>
      <c r="E1563" s="47" t="s">
        <v>754</v>
      </c>
      <c r="F1563" s="47" t="s">
        <v>2876</v>
      </c>
      <c r="G1563" s="47" t="s">
        <v>2989</v>
      </c>
      <c r="H1563" s="48" t="s">
        <v>2999</v>
      </c>
      <c r="I1563" s="47" t="s">
        <v>2996</v>
      </c>
      <c r="J1563" s="48" t="s">
        <v>639</v>
      </c>
      <c r="K1563" s="47" t="s">
        <v>634</v>
      </c>
      <c r="L1563" s="48">
        <v>4</v>
      </c>
      <c r="M1563" s="48">
        <v>283260</v>
      </c>
      <c r="N1563" s="48">
        <v>447272</v>
      </c>
      <c r="O1563" s="64"/>
      <c r="P1563" s="64"/>
      <c r="Q1563" s="45">
        <f t="shared" si="48"/>
        <v>0</v>
      </c>
      <c r="R1563" s="66"/>
      <c r="S1563" s="4" t="str">
        <f t="shared" si="49"/>
        <v/>
      </c>
    </row>
    <row r="1564" spans="1:19" x14ac:dyDescent="0.25">
      <c r="A1564" s="46">
        <v>1550</v>
      </c>
      <c r="B1564" s="46">
        <v>4220779</v>
      </c>
      <c r="C1564" s="46" t="s">
        <v>2992</v>
      </c>
      <c r="D1564" s="46" t="s">
        <v>2993</v>
      </c>
      <c r="E1564" s="47" t="s">
        <v>754</v>
      </c>
      <c r="F1564" s="47" t="s">
        <v>2876</v>
      </c>
      <c r="G1564" s="47" t="s">
        <v>2989</v>
      </c>
      <c r="H1564" s="48" t="s">
        <v>2994</v>
      </c>
      <c r="I1564" s="47" t="s">
        <v>2990</v>
      </c>
      <c r="J1564" s="48" t="s">
        <v>2995</v>
      </c>
      <c r="K1564" s="47" t="s">
        <v>2991</v>
      </c>
      <c r="L1564" s="48">
        <v>91</v>
      </c>
      <c r="M1564" s="48">
        <v>281001</v>
      </c>
      <c r="N1564" s="48">
        <v>441379</v>
      </c>
      <c r="O1564" s="64"/>
      <c r="P1564" s="64"/>
      <c r="Q1564" s="45">
        <f t="shared" si="48"/>
        <v>0</v>
      </c>
      <c r="R1564" s="66"/>
      <c r="S1564" s="4" t="str">
        <f t="shared" si="49"/>
        <v/>
      </c>
    </row>
    <row r="1565" spans="1:19" x14ac:dyDescent="0.25">
      <c r="A1565" s="42">
        <v>1551</v>
      </c>
      <c r="B1565" s="46">
        <v>4218945</v>
      </c>
      <c r="C1565" s="46" t="s">
        <v>7717</v>
      </c>
      <c r="D1565" s="46" t="s">
        <v>7718</v>
      </c>
      <c r="E1565" s="47" t="s">
        <v>754</v>
      </c>
      <c r="F1565" s="47" t="s">
        <v>2876</v>
      </c>
      <c r="G1565" s="47" t="s">
        <v>2989</v>
      </c>
      <c r="H1565" s="48" t="s">
        <v>7719</v>
      </c>
      <c r="I1565" s="47" t="s">
        <v>2989</v>
      </c>
      <c r="J1565" s="48" t="s">
        <v>2774</v>
      </c>
      <c r="K1565" s="47" t="s">
        <v>2770</v>
      </c>
      <c r="L1565" s="48">
        <v>20</v>
      </c>
      <c r="M1565" s="48">
        <v>284636</v>
      </c>
      <c r="N1565" s="48">
        <v>442283</v>
      </c>
      <c r="O1565" s="64"/>
      <c r="P1565" s="64"/>
      <c r="Q1565" s="45">
        <f t="shared" si="48"/>
        <v>0</v>
      </c>
      <c r="R1565" s="66"/>
      <c r="S1565" s="4" t="str">
        <f t="shared" si="49"/>
        <v/>
      </c>
    </row>
    <row r="1566" spans="1:19" x14ac:dyDescent="0.25">
      <c r="A1566" s="46">
        <v>1552</v>
      </c>
      <c r="B1566" s="46">
        <v>4219335</v>
      </c>
      <c r="C1566" s="46" t="s">
        <v>7721</v>
      </c>
      <c r="D1566" s="46" t="s">
        <v>7722</v>
      </c>
      <c r="E1566" s="47" t="s">
        <v>754</v>
      </c>
      <c r="F1566" s="47" t="s">
        <v>2876</v>
      </c>
      <c r="G1566" s="47" t="s">
        <v>2989</v>
      </c>
      <c r="H1566" s="48" t="s">
        <v>7719</v>
      </c>
      <c r="I1566" s="47" t="s">
        <v>2989</v>
      </c>
      <c r="J1566" s="48" t="s">
        <v>7723</v>
      </c>
      <c r="K1566" s="47" t="s">
        <v>7720</v>
      </c>
      <c r="L1566" s="48">
        <v>15</v>
      </c>
      <c r="M1566" s="48">
        <v>284480</v>
      </c>
      <c r="N1566" s="48">
        <v>442164</v>
      </c>
      <c r="O1566" s="64"/>
      <c r="P1566" s="64"/>
      <c r="Q1566" s="45">
        <f t="shared" si="48"/>
        <v>0</v>
      </c>
      <c r="R1566" s="66"/>
      <c r="S1566" s="4" t="str">
        <f t="shared" si="49"/>
        <v/>
      </c>
    </row>
    <row r="1567" spans="1:19" x14ac:dyDescent="0.25">
      <c r="A1567" s="46">
        <v>1553</v>
      </c>
      <c r="B1567" s="46">
        <v>4219395</v>
      </c>
      <c r="C1567" s="46" t="s">
        <v>7725</v>
      </c>
      <c r="D1567" s="46" t="s">
        <v>7726</v>
      </c>
      <c r="E1567" s="47" t="s">
        <v>754</v>
      </c>
      <c r="F1567" s="47" t="s">
        <v>2876</v>
      </c>
      <c r="G1567" s="47" t="s">
        <v>2989</v>
      </c>
      <c r="H1567" s="48" t="s">
        <v>7719</v>
      </c>
      <c r="I1567" s="47" t="s">
        <v>2989</v>
      </c>
      <c r="J1567" s="48" t="s">
        <v>7727</v>
      </c>
      <c r="K1567" s="47" t="s">
        <v>7724</v>
      </c>
      <c r="L1567" s="48">
        <v>23</v>
      </c>
      <c r="M1567" s="48">
        <v>284828</v>
      </c>
      <c r="N1567" s="48">
        <v>441685</v>
      </c>
      <c r="O1567" s="64"/>
      <c r="P1567" s="64"/>
      <c r="Q1567" s="45">
        <f t="shared" si="48"/>
        <v>0</v>
      </c>
      <c r="R1567" s="66"/>
      <c r="S1567" s="4" t="str">
        <f t="shared" si="49"/>
        <v/>
      </c>
    </row>
    <row r="1568" spans="1:19" x14ac:dyDescent="0.25">
      <c r="A1568" s="46">
        <v>1554</v>
      </c>
      <c r="B1568" s="46">
        <v>4222973</v>
      </c>
      <c r="C1568" s="46" t="s">
        <v>7788</v>
      </c>
      <c r="D1568" s="46" t="s">
        <v>7789</v>
      </c>
      <c r="E1568" s="47" t="s">
        <v>754</v>
      </c>
      <c r="F1568" s="47" t="s">
        <v>2876</v>
      </c>
      <c r="G1568" s="47" t="s">
        <v>3274</v>
      </c>
      <c r="H1568" s="48" t="s">
        <v>7790</v>
      </c>
      <c r="I1568" s="47" t="s">
        <v>3274</v>
      </c>
      <c r="J1568" s="48" t="s">
        <v>2774</v>
      </c>
      <c r="K1568" s="47" t="s">
        <v>2770</v>
      </c>
      <c r="L1568" s="48">
        <v>34</v>
      </c>
      <c r="M1568" s="48">
        <v>293162</v>
      </c>
      <c r="N1568" s="48">
        <v>449864</v>
      </c>
      <c r="O1568" s="64"/>
      <c r="P1568" s="64"/>
      <c r="Q1568" s="45">
        <f t="shared" si="48"/>
        <v>0</v>
      </c>
      <c r="R1568" s="66"/>
      <c r="S1568" s="4" t="str">
        <f t="shared" si="49"/>
        <v/>
      </c>
    </row>
    <row r="1569" spans="1:19" x14ac:dyDescent="0.25">
      <c r="A1569" s="46">
        <v>1555</v>
      </c>
      <c r="B1569" s="46">
        <v>4226583</v>
      </c>
      <c r="C1569" s="46" t="s">
        <v>3282</v>
      </c>
      <c r="D1569" s="46" t="s">
        <v>3283</v>
      </c>
      <c r="E1569" s="47" t="s">
        <v>754</v>
      </c>
      <c r="F1569" s="47" t="s">
        <v>2876</v>
      </c>
      <c r="G1569" s="47" t="s">
        <v>3274</v>
      </c>
      <c r="H1569" s="48" t="s">
        <v>3284</v>
      </c>
      <c r="I1569" s="47" t="s">
        <v>3281</v>
      </c>
      <c r="J1569" s="48" t="s">
        <v>197</v>
      </c>
      <c r="K1569" s="47" t="s">
        <v>26</v>
      </c>
      <c r="L1569" s="48">
        <v>2</v>
      </c>
      <c r="M1569" s="48">
        <v>296909</v>
      </c>
      <c r="N1569" s="48">
        <v>444723</v>
      </c>
      <c r="O1569" s="64"/>
      <c r="P1569" s="64"/>
      <c r="Q1569" s="45">
        <f t="shared" si="48"/>
        <v>0</v>
      </c>
      <c r="R1569" s="66"/>
      <c r="S1569" s="4" t="str">
        <f t="shared" si="49"/>
        <v/>
      </c>
    </row>
    <row r="1570" spans="1:19" x14ac:dyDescent="0.25">
      <c r="A1570" s="42">
        <v>1556</v>
      </c>
      <c r="B1570" s="46">
        <v>4223497</v>
      </c>
      <c r="C1570" s="46" t="s">
        <v>3277</v>
      </c>
      <c r="D1570" s="46" t="s">
        <v>3278</v>
      </c>
      <c r="E1570" s="47" t="s">
        <v>754</v>
      </c>
      <c r="F1570" s="47" t="s">
        <v>2876</v>
      </c>
      <c r="G1570" s="47" t="s">
        <v>3274</v>
      </c>
      <c r="H1570" s="48" t="s">
        <v>3279</v>
      </c>
      <c r="I1570" s="47" t="s">
        <v>3275</v>
      </c>
      <c r="J1570" s="48" t="s">
        <v>3280</v>
      </c>
      <c r="K1570" s="47" t="s">
        <v>3276</v>
      </c>
      <c r="L1570" s="48">
        <v>19</v>
      </c>
      <c r="M1570" s="48">
        <v>291453</v>
      </c>
      <c r="N1570" s="48">
        <v>458472</v>
      </c>
      <c r="O1570" s="64"/>
      <c r="P1570" s="64"/>
      <c r="Q1570" s="45">
        <f t="shared" si="48"/>
        <v>0</v>
      </c>
      <c r="R1570" s="66"/>
      <c r="S1570" s="4" t="str">
        <f t="shared" si="49"/>
        <v/>
      </c>
    </row>
    <row r="1571" spans="1:19" x14ac:dyDescent="0.25">
      <c r="A1571" s="46">
        <v>1557</v>
      </c>
      <c r="B1571" s="46">
        <v>4227540</v>
      </c>
      <c r="C1571" s="46" t="s">
        <v>3366</v>
      </c>
      <c r="D1571" s="46" t="s">
        <v>3367</v>
      </c>
      <c r="E1571" s="47" t="s">
        <v>754</v>
      </c>
      <c r="F1571" s="47" t="s">
        <v>2876</v>
      </c>
      <c r="G1571" s="47" t="s">
        <v>3363</v>
      </c>
      <c r="H1571" s="48" t="s">
        <v>3368</v>
      </c>
      <c r="I1571" s="47" t="s">
        <v>3364</v>
      </c>
      <c r="J1571" s="48" t="s">
        <v>3369</v>
      </c>
      <c r="K1571" s="47" t="s">
        <v>3365</v>
      </c>
      <c r="L1571" s="48">
        <v>1</v>
      </c>
      <c r="M1571" s="48">
        <v>284641</v>
      </c>
      <c r="N1571" s="48">
        <v>454300</v>
      </c>
      <c r="O1571" s="64"/>
      <c r="P1571" s="64"/>
      <c r="Q1571" s="45">
        <f t="shared" si="48"/>
        <v>0</v>
      </c>
      <c r="R1571" s="66"/>
      <c r="S1571" s="4" t="str">
        <f t="shared" si="49"/>
        <v/>
      </c>
    </row>
    <row r="1572" spans="1:19" x14ac:dyDescent="0.25">
      <c r="A1572" s="46">
        <v>1558</v>
      </c>
      <c r="B1572" s="46">
        <v>4228157</v>
      </c>
      <c r="C1572" s="46" t="s">
        <v>3376</v>
      </c>
      <c r="D1572" s="46" t="s">
        <v>3377</v>
      </c>
      <c r="E1572" s="47" t="s">
        <v>754</v>
      </c>
      <c r="F1572" s="47" t="s">
        <v>2876</v>
      </c>
      <c r="G1572" s="47" t="s">
        <v>3363</v>
      </c>
      <c r="H1572" s="48" t="s">
        <v>3378</v>
      </c>
      <c r="I1572" s="47" t="s">
        <v>3374</v>
      </c>
      <c r="J1572" s="48" t="s">
        <v>3379</v>
      </c>
      <c r="K1572" s="47" t="s">
        <v>3375</v>
      </c>
      <c r="L1572" s="48">
        <v>26</v>
      </c>
      <c r="M1572" s="48">
        <v>288050</v>
      </c>
      <c r="N1572" s="48">
        <v>453996</v>
      </c>
      <c r="O1572" s="64"/>
      <c r="P1572" s="64"/>
      <c r="Q1572" s="45">
        <f t="shared" si="48"/>
        <v>0</v>
      </c>
      <c r="R1572" s="66"/>
      <c r="S1572" s="4" t="str">
        <f t="shared" si="49"/>
        <v/>
      </c>
    </row>
    <row r="1573" spans="1:19" x14ac:dyDescent="0.25">
      <c r="A1573" s="46">
        <v>1559</v>
      </c>
      <c r="B1573" s="46">
        <v>4228581</v>
      </c>
      <c r="C1573" s="46" t="s">
        <v>3381</v>
      </c>
      <c r="D1573" s="46" t="s">
        <v>3382</v>
      </c>
      <c r="E1573" s="47" t="s">
        <v>754</v>
      </c>
      <c r="F1573" s="47" t="s">
        <v>2876</v>
      </c>
      <c r="G1573" s="47" t="s">
        <v>3363</v>
      </c>
      <c r="H1573" s="48" t="s">
        <v>3383</v>
      </c>
      <c r="I1573" s="47" t="s">
        <v>3380</v>
      </c>
      <c r="J1573" s="48" t="s">
        <v>3379</v>
      </c>
      <c r="K1573" s="47" t="s">
        <v>3375</v>
      </c>
      <c r="L1573" s="48">
        <v>2</v>
      </c>
      <c r="M1573" s="48">
        <v>286014</v>
      </c>
      <c r="N1573" s="48">
        <v>451206</v>
      </c>
      <c r="O1573" s="64"/>
      <c r="P1573" s="64"/>
      <c r="Q1573" s="45">
        <f t="shared" si="48"/>
        <v>0</v>
      </c>
      <c r="R1573" s="66"/>
      <c r="S1573" s="4" t="str">
        <f t="shared" si="49"/>
        <v/>
      </c>
    </row>
    <row r="1574" spans="1:19" x14ac:dyDescent="0.25">
      <c r="A1574" s="46">
        <v>1560</v>
      </c>
      <c r="B1574" s="46">
        <v>4227966</v>
      </c>
      <c r="C1574" s="46" t="s">
        <v>3371</v>
      </c>
      <c r="D1574" s="46" t="s">
        <v>3372</v>
      </c>
      <c r="E1574" s="47" t="s">
        <v>754</v>
      </c>
      <c r="F1574" s="47" t="s">
        <v>2876</v>
      </c>
      <c r="G1574" s="47" t="s">
        <v>3363</v>
      </c>
      <c r="H1574" s="48" t="s">
        <v>3373</v>
      </c>
      <c r="I1574" s="47" t="s">
        <v>3370</v>
      </c>
      <c r="J1574" s="48" t="s">
        <v>197</v>
      </c>
      <c r="K1574" s="47" t="s">
        <v>26</v>
      </c>
      <c r="L1574" s="48">
        <v>7</v>
      </c>
      <c r="M1574" s="48">
        <v>287873</v>
      </c>
      <c r="N1574" s="48">
        <v>448637</v>
      </c>
      <c r="O1574" s="64"/>
      <c r="P1574" s="64"/>
      <c r="Q1574" s="45">
        <f t="shared" si="48"/>
        <v>0</v>
      </c>
      <c r="R1574" s="66"/>
      <c r="S1574" s="4" t="str">
        <f t="shared" si="49"/>
        <v/>
      </c>
    </row>
    <row r="1575" spans="1:19" x14ac:dyDescent="0.25">
      <c r="A1575" s="42">
        <v>1561</v>
      </c>
      <c r="B1575" s="46">
        <v>4229198</v>
      </c>
      <c r="C1575" s="46" t="s">
        <v>7800</v>
      </c>
      <c r="D1575" s="46" t="s">
        <v>7801</v>
      </c>
      <c r="E1575" s="47" t="s">
        <v>754</v>
      </c>
      <c r="F1575" s="47" t="s">
        <v>2876</v>
      </c>
      <c r="G1575" s="47" t="s">
        <v>7798</v>
      </c>
      <c r="H1575" s="48" t="s">
        <v>7802</v>
      </c>
      <c r="I1575" s="47" t="s">
        <v>7798</v>
      </c>
      <c r="J1575" s="48" t="s">
        <v>7803</v>
      </c>
      <c r="K1575" s="47" t="s">
        <v>7799</v>
      </c>
      <c r="L1575" s="48">
        <v>1</v>
      </c>
      <c r="M1575" s="48">
        <v>304549</v>
      </c>
      <c r="N1575" s="48">
        <v>463167</v>
      </c>
      <c r="O1575" s="64"/>
      <c r="P1575" s="64"/>
      <c r="Q1575" s="45">
        <f t="shared" si="48"/>
        <v>0</v>
      </c>
      <c r="R1575" s="66"/>
      <c r="S1575" s="4" t="str">
        <f t="shared" si="49"/>
        <v/>
      </c>
    </row>
    <row r="1576" spans="1:19" x14ac:dyDescent="0.25">
      <c r="A1576" s="46">
        <v>1562</v>
      </c>
      <c r="B1576" s="46">
        <v>4229397</v>
      </c>
      <c r="C1576" s="46" t="s">
        <v>7804</v>
      </c>
      <c r="D1576" s="46" t="s">
        <v>7805</v>
      </c>
      <c r="E1576" s="47" t="s">
        <v>754</v>
      </c>
      <c r="F1576" s="47" t="s">
        <v>2876</v>
      </c>
      <c r="G1576" s="47" t="s">
        <v>7798</v>
      </c>
      <c r="H1576" s="48" t="s">
        <v>7802</v>
      </c>
      <c r="I1576" s="47" t="s">
        <v>7798</v>
      </c>
      <c r="J1576" s="48" t="s">
        <v>2729</v>
      </c>
      <c r="K1576" s="47" t="s">
        <v>2725</v>
      </c>
      <c r="L1576" s="48">
        <v>47</v>
      </c>
      <c r="M1576" s="48">
        <v>304397</v>
      </c>
      <c r="N1576" s="48">
        <v>463491</v>
      </c>
      <c r="O1576" s="64"/>
      <c r="P1576" s="64"/>
      <c r="Q1576" s="45">
        <f t="shared" si="48"/>
        <v>0</v>
      </c>
      <c r="R1576" s="66"/>
      <c r="S1576" s="4" t="str">
        <f t="shared" si="49"/>
        <v/>
      </c>
    </row>
    <row r="1577" spans="1:19" x14ac:dyDescent="0.25">
      <c r="A1577" s="46">
        <v>1563</v>
      </c>
      <c r="B1577" s="46">
        <v>81398788</v>
      </c>
      <c r="C1577" s="46"/>
      <c r="D1577" s="46">
        <v>61639</v>
      </c>
      <c r="E1577" s="47" t="s">
        <v>2020</v>
      </c>
      <c r="F1577" s="47" t="s">
        <v>9222</v>
      </c>
      <c r="G1577" s="47" t="s">
        <v>9223</v>
      </c>
      <c r="H1577" s="48">
        <v>356205</v>
      </c>
      <c r="I1577" s="47" t="s">
        <v>9223</v>
      </c>
      <c r="J1577" s="48" t="s">
        <v>73</v>
      </c>
      <c r="K1577" s="47"/>
      <c r="L1577" s="48">
        <v>45</v>
      </c>
      <c r="M1577" s="53">
        <v>160183</v>
      </c>
      <c r="N1577" s="53">
        <v>768951</v>
      </c>
      <c r="O1577" s="64"/>
      <c r="P1577" s="64"/>
      <c r="Q1577" s="45">
        <f t="shared" si="48"/>
        <v>0</v>
      </c>
      <c r="R1577" s="66"/>
      <c r="S1577" s="4" t="str">
        <f t="shared" si="49"/>
        <v/>
      </c>
    </row>
    <row r="1578" spans="1:19" x14ac:dyDescent="0.25">
      <c r="A1578" s="46">
        <v>1564</v>
      </c>
      <c r="B1578" s="46">
        <v>4276611</v>
      </c>
      <c r="C1578" s="46" t="s">
        <v>5420</v>
      </c>
      <c r="D1578" s="46" t="s">
        <v>5421</v>
      </c>
      <c r="E1578" s="47" t="s">
        <v>2020</v>
      </c>
      <c r="F1578" s="47" t="s">
        <v>5417</v>
      </c>
      <c r="G1578" s="47" t="s">
        <v>5418</v>
      </c>
      <c r="H1578" s="48" t="s">
        <v>5422</v>
      </c>
      <c r="I1578" s="47" t="s">
        <v>5419</v>
      </c>
      <c r="J1578" s="48" t="s">
        <v>73</v>
      </c>
      <c r="K1578" s="47" t="s">
        <v>1</v>
      </c>
      <c r="L1578" s="48">
        <v>172</v>
      </c>
      <c r="M1578" s="48">
        <v>229591</v>
      </c>
      <c r="N1578" s="48">
        <v>678258</v>
      </c>
      <c r="O1578" s="64"/>
      <c r="P1578" s="64"/>
      <c r="Q1578" s="45">
        <f t="shared" si="48"/>
        <v>0</v>
      </c>
      <c r="R1578" s="66"/>
      <c r="S1578" s="4" t="str">
        <f t="shared" si="49"/>
        <v/>
      </c>
    </row>
    <row r="1579" spans="1:19" x14ac:dyDescent="0.25">
      <c r="A1579" s="46">
        <v>1565</v>
      </c>
      <c r="B1579" s="46">
        <v>4277401</v>
      </c>
      <c r="C1579" s="46" t="s">
        <v>5424</v>
      </c>
      <c r="D1579" s="46" t="s">
        <v>5425</v>
      </c>
      <c r="E1579" s="47" t="s">
        <v>2020</v>
      </c>
      <c r="F1579" s="47" t="s">
        <v>5417</v>
      </c>
      <c r="G1579" s="47" t="s">
        <v>5418</v>
      </c>
      <c r="H1579" s="48" t="s">
        <v>5426</v>
      </c>
      <c r="I1579" s="47" t="s">
        <v>5423</v>
      </c>
      <c r="J1579" s="48" t="s">
        <v>73</v>
      </c>
      <c r="K1579" s="47" t="s">
        <v>1</v>
      </c>
      <c r="L1579" s="48">
        <v>84</v>
      </c>
      <c r="M1579" s="48">
        <v>226990</v>
      </c>
      <c r="N1579" s="48">
        <v>669777</v>
      </c>
      <c r="O1579" s="64"/>
      <c r="P1579" s="64"/>
      <c r="Q1579" s="45">
        <f t="shared" si="48"/>
        <v>0</v>
      </c>
      <c r="R1579" s="66"/>
      <c r="S1579" s="4" t="str">
        <f t="shared" si="49"/>
        <v/>
      </c>
    </row>
    <row r="1580" spans="1:19" x14ac:dyDescent="0.25">
      <c r="A1580" s="42">
        <v>1566</v>
      </c>
      <c r="B1580" s="46">
        <v>4277912</v>
      </c>
      <c r="C1580" s="46" t="s">
        <v>5433</v>
      </c>
      <c r="D1580" s="46" t="s">
        <v>5434</v>
      </c>
      <c r="E1580" s="47" t="s">
        <v>2020</v>
      </c>
      <c r="F1580" s="47" t="s">
        <v>5417</v>
      </c>
      <c r="G1580" s="47" t="s">
        <v>5418</v>
      </c>
      <c r="H1580" s="48" t="s">
        <v>5435</v>
      </c>
      <c r="I1580" s="47" t="s">
        <v>5432</v>
      </c>
      <c r="J1580" s="48" t="s">
        <v>73</v>
      </c>
      <c r="K1580" s="47" t="s">
        <v>1</v>
      </c>
      <c r="L1580" s="48">
        <v>49</v>
      </c>
      <c r="M1580" s="48">
        <v>230711</v>
      </c>
      <c r="N1580" s="48">
        <v>675472</v>
      </c>
      <c r="O1580" s="64"/>
      <c r="P1580" s="64"/>
      <c r="Q1580" s="45">
        <f t="shared" si="48"/>
        <v>0</v>
      </c>
      <c r="R1580" s="66"/>
      <c r="S1580" s="4" t="str">
        <f t="shared" si="49"/>
        <v/>
      </c>
    </row>
    <row r="1581" spans="1:19" x14ac:dyDescent="0.25">
      <c r="A1581" s="46">
        <v>1567</v>
      </c>
      <c r="B1581" s="46">
        <v>4277672</v>
      </c>
      <c r="C1581" s="46" t="s">
        <v>5429</v>
      </c>
      <c r="D1581" s="46" t="s">
        <v>5430</v>
      </c>
      <c r="E1581" s="47" t="s">
        <v>2020</v>
      </c>
      <c r="F1581" s="47" t="s">
        <v>5417</v>
      </c>
      <c r="G1581" s="47" t="s">
        <v>5418</v>
      </c>
      <c r="H1581" s="48" t="s">
        <v>5431</v>
      </c>
      <c r="I1581" s="47" t="s">
        <v>5427</v>
      </c>
      <c r="J1581" s="48" t="s">
        <v>73</v>
      </c>
      <c r="K1581" s="47" t="s">
        <v>1</v>
      </c>
      <c r="L1581" s="48" t="s">
        <v>5428</v>
      </c>
      <c r="M1581" s="48">
        <v>230032</v>
      </c>
      <c r="N1581" s="48">
        <v>673362</v>
      </c>
      <c r="O1581" s="64"/>
      <c r="P1581" s="64"/>
      <c r="Q1581" s="45">
        <f t="shared" si="48"/>
        <v>0</v>
      </c>
      <c r="R1581" s="66"/>
      <c r="S1581" s="4" t="str">
        <f t="shared" si="49"/>
        <v/>
      </c>
    </row>
    <row r="1582" spans="1:19" x14ac:dyDescent="0.25">
      <c r="A1582" s="46">
        <v>1568</v>
      </c>
      <c r="B1582" s="46">
        <v>4286566</v>
      </c>
      <c r="C1582" s="46" t="s">
        <v>5443</v>
      </c>
      <c r="D1582" s="46" t="s">
        <v>5444</v>
      </c>
      <c r="E1582" s="47" t="s">
        <v>2020</v>
      </c>
      <c r="F1582" s="47" t="s">
        <v>5417</v>
      </c>
      <c r="G1582" s="47" t="s">
        <v>5441</v>
      </c>
      <c r="H1582" s="48" t="s">
        <v>5445</v>
      </c>
      <c r="I1582" s="47" t="s">
        <v>5442</v>
      </c>
      <c r="J1582" s="48" t="s">
        <v>73</v>
      </c>
      <c r="K1582" s="47" t="s">
        <v>1</v>
      </c>
      <c r="L1582" s="48">
        <v>34</v>
      </c>
      <c r="M1582" s="48">
        <v>252707</v>
      </c>
      <c r="N1582" s="48">
        <v>679131</v>
      </c>
      <c r="O1582" s="64"/>
      <c r="P1582" s="64"/>
      <c r="Q1582" s="45">
        <f t="shared" si="48"/>
        <v>0</v>
      </c>
      <c r="R1582" s="66"/>
      <c r="S1582" s="4" t="str">
        <f t="shared" si="49"/>
        <v/>
      </c>
    </row>
    <row r="1583" spans="1:19" x14ac:dyDescent="0.25">
      <c r="A1583" s="46">
        <v>1569</v>
      </c>
      <c r="B1583" s="46">
        <v>8731896</v>
      </c>
      <c r="C1583" s="46" t="s">
        <v>8628</v>
      </c>
      <c r="D1583" s="46" t="s">
        <v>8629</v>
      </c>
      <c r="E1583" s="47" t="s">
        <v>2020</v>
      </c>
      <c r="F1583" s="47" t="s">
        <v>5417</v>
      </c>
      <c r="G1583" s="47" t="s">
        <v>5441</v>
      </c>
      <c r="H1583" s="48" t="s">
        <v>8630</v>
      </c>
      <c r="I1583" s="47" t="s">
        <v>5441</v>
      </c>
      <c r="J1583" s="48" t="s">
        <v>8631</v>
      </c>
      <c r="K1583" s="47" t="s">
        <v>8627</v>
      </c>
      <c r="L1583" s="48">
        <v>9</v>
      </c>
      <c r="M1583" s="48">
        <v>243143</v>
      </c>
      <c r="N1583" s="48">
        <v>671572</v>
      </c>
      <c r="O1583" s="64"/>
      <c r="P1583" s="64"/>
      <c r="Q1583" s="45">
        <f t="shared" si="48"/>
        <v>0</v>
      </c>
      <c r="R1583" s="66"/>
      <c r="S1583" s="4" t="str">
        <f t="shared" si="49"/>
        <v/>
      </c>
    </row>
    <row r="1584" spans="1:19" x14ac:dyDescent="0.25">
      <c r="A1584" s="46">
        <v>1570</v>
      </c>
      <c r="B1584" s="46">
        <v>4270477</v>
      </c>
      <c r="C1584" s="46" t="s">
        <v>8633</v>
      </c>
      <c r="D1584" s="46" t="s">
        <v>8634</v>
      </c>
      <c r="E1584" s="47" t="s">
        <v>2020</v>
      </c>
      <c r="F1584" s="47" t="s">
        <v>5417</v>
      </c>
      <c r="G1584" s="47" t="s">
        <v>5441</v>
      </c>
      <c r="H1584" s="48" t="s">
        <v>8630</v>
      </c>
      <c r="I1584" s="47" t="s">
        <v>5441</v>
      </c>
      <c r="J1584" s="48" t="s">
        <v>8635</v>
      </c>
      <c r="K1584" s="47" t="s">
        <v>8632</v>
      </c>
      <c r="L1584" s="48">
        <v>3</v>
      </c>
      <c r="M1584" s="48">
        <v>245750</v>
      </c>
      <c r="N1584" s="48">
        <v>672882</v>
      </c>
      <c r="O1584" s="64"/>
      <c r="P1584" s="64"/>
      <c r="Q1584" s="45">
        <f t="shared" si="48"/>
        <v>0</v>
      </c>
      <c r="R1584" s="66"/>
      <c r="S1584" s="4" t="str">
        <f t="shared" si="49"/>
        <v/>
      </c>
    </row>
    <row r="1585" spans="1:19" x14ac:dyDescent="0.25">
      <c r="A1585" s="42">
        <v>1571</v>
      </c>
      <c r="B1585" s="46">
        <v>4274397</v>
      </c>
      <c r="C1585" s="46" t="s">
        <v>8648</v>
      </c>
      <c r="D1585" s="46" t="s">
        <v>8649</v>
      </c>
      <c r="E1585" s="47" t="s">
        <v>2020</v>
      </c>
      <c r="F1585" s="47" t="s">
        <v>5417</v>
      </c>
      <c r="G1585" s="47" t="s">
        <v>5441</v>
      </c>
      <c r="H1585" s="48" t="s">
        <v>8630</v>
      </c>
      <c r="I1585" s="47" t="s">
        <v>5441</v>
      </c>
      <c r="J1585" s="48" t="s">
        <v>8650</v>
      </c>
      <c r="K1585" s="47" t="s">
        <v>8647</v>
      </c>
      <c r="L1585" s="48">
        <v>4</v>
      </c>
      <c r="M1585" s="48">
        <v>243745</v>
      </c>
      <c r="N1585" s="48">
        <v>670382</v>
      </c>
      <c r="O1585" s="64"/>
      <c r="P1585" s="64"/>
      <c r="Q1585" s="45">
        <f t="shared" si="48"/>
        <v>0</v>
      </c>
      <c r="R1585" s="66"/>
      <c r="S1585" s="4" t="str">
        <f t="shared" si="49"/>
        <v/>
      </c>
    </row>
    <row r="1586" spans="1:19" x14ac:dyDescent="0.25">
      <c r="A1586" s="46">
        <v>1572</v>
      </c>
      <c r="B1586" s="46">
        <v>4270138</v>
      </c>
      <c r="C1586" s="46" t="s">
        <v>8636</v>
      </c>
      <c r="D1586" s="46" t="s">
        <v>8637</v>
      </c>
      <c r="E1586" s="47" t="s">
        <v>2020</v>
      </c>
      <c r="F1586" s="47" t="s">
        <v>5417</v>
      </c>
      <c r="G1586" s="47" t="s">
        <v>5441</v>
      </c>
      <c r="H1586" s="48" t="s">
        <v>8630</v>
      </c>
      <c r="I1586" s="47" t="s">
        <v>5441</v>
      </c>
      <c r="J1586" s="48" t="s">
        <v>7643</v>
      </c>
      <c r="K1586" s="47" t="s">
        <v>7640</v>
      </c>
      <c r="L1586" s="48">
        <v>37</v>
      </c>
      <c r="M1586" s="48">
        <v>245029</v>
      </c>
      <c r="N1586" s="48">
        <v>671899</v>
      </c>
      <c r="O1586" s="64"/>
      <c r="P1586" s="64"/>
      <c r="Q1586" s="45">
        <f t="shared" si="48"/>
        <v>0</v>
      </c>
      <c r="R1586" s="66"/>
      <c r="S1586" s="4" t="str">
        <f t="shared" si="49"/>
        <v/>
      </c>
    </row>
    <row r="1587" spans="1:19" x14ac:dyDescent="0.25">
      <c r="A1587" s="46">
        <v>1573</v>
      </c>
      <c r="B1587" s="46">
        <v>4271149</v>
      </c>
      <c r="C1587" s="46" t="s">
        <v>8639</v>
      </c>
      <c r="D1587" s="46" t="s">
        <v>8640</v>
      </c>
      <c r="E1587" s="47" t="s">
        <v>2020</v>
      </c>
      <c r="F1587" s="47" t="s">
        <v>5417</v>
      </c>
      <c r="G1587" s="47" t="s">
        <v>5441</v>
      </c>
      <c r="H1587" s="48" t="s">
        <v>8630</v>
      </c>
      <c r="I1587" s="47" t="s">
        <v>5441</v>
      </c>
      <c r="J1587" s="48" t="s">
        <v>8641</v>
      </c>
      <c r="K1587" s="47" t="s">
        <v>8638</v>
      </c>
      <c r="L1587" s="48">
        <v>25</v>
      </c>
      <c r="M1587" s="48">
        <v>244483</v>
      </c>
      <c r="N1587" s="48">
        <v>671953</v>
      </c>
      <c r="O1587" s="64"/>
      <c r="P1587" s="64"/>
      <c r="Q1587" s="45">
        <f t="shared" si="48"/>
        <v>0</v>
      </c>
      <c r="R1587" s="66"/>
      <c r="S1587" s="4" t="str">
        <f t="shared" si="49"/>
        <v/>
      </c>
    </row>
    <row r="1588" spans="1:19" x14ac:dyDescent="0.25">
      <c r="A1588" s="46">
        <v>1574</v>
      </c>
      <c r="B1588" s="46">
        <v>4274033</v>
      </c>
      <c r="C1588" s="46" t="s">
        <v>8642</v>
      </c>
      <c r="D1588" s="46" t="s">
        <v>8480</v>
      </c>
      <c r="E1588" s="47" t="s">
        <v>2020</v>
      </c>
      <c r="F1588" s="47" t="s">
        <v>5417</v>
      </c>
      <c r="G1588" s="47" t="s">
        <v>5441</v>
      </c>
      <c r="H1588" s="48" t="s">
        <v>8630</v>
      </c>
      <c r="I1588" s="47" t="s">
        <v>5441</v>
      </c>
      <c r="J1588" s="48" t="s">
        <v>2070</v>
      </c>
      <c r="K1588" s="47" t="s">
        <v>2066</v>
      </c>
      <c r="L1588" s="48">
        <v>22</v>
      </c>
      <c r="M1588" s="48">
        <v>245057</v>
      </c>
      <c r="N1588" s="48">
        <v>672438</v>
      </c>
      <c r="O1588" s="64"/>
      <c r="P1588" s="64"/>
      <c r="Q1588" s="45">
        <f t="shared" si="48"/>
        <v>0</v>
      </c>
      <c r="R1588" s="66"/>
      <c r="S1588" s="4" t="str">
        <f t="shared" si="49"/>
        <v/>
      </c>
    </row>
    <row r="1589" spans="1:19" x14ac:dyDescent="0.25">
      <c r="A1589" s="46">
        <v>1575</v>
      </c>
      <c r="B1589" s="46">
        <v>4274044</v>
      </c>
      <c r="C1589" s="46" t="s">
        <v>8644</v>
      </c>
      <c r="D1589" s="46" t="s">
        <v>8645</v>
      </c>
      <c r="E1589" s="47" t="s">
        <v>2020</v>
      </c>
      <c r="F1589" s="47" t="s">
        <v>5417</v>
      </c>
      <c r="G1589" s="47" t="s">
        <v>5441</v>
      </c>
      <c r="H1589" s="48" t="s">
        <v>8630</v>
      </c>
      <c r="I1589" s="47" t="s">
        <v>5441</v>
      </c>
      <c r="J1589" s="48" t="s">
        <v>8646</v>
      </c>
      <c r="K1589" s="47" t="s">
        <v>8643</v>
      </c>
      <c r="L1589" s="48">
        <v>4</v>
      </c>
      <c r="M1589" s="48">
        <v>246024</v>
      </c>
      <c r="N1589" s="48">
        <v>671851</v>
      </c>
      <c r="O1589" s="64"/>
      <c r="P1589" s="64"/>
      <c r="Q1589" s="45">
        <f t="shared" si="48"/>
        <v>0</v>
      </c>
      <c r="R1589" s="66"/>
      <c r="S1589" s="4" t="str">
        <f t="shared" si="49"/>
        <v/>
      </c>
    </row>
    <row r="1590" spans="1:19" x14ac:dyDescent="0.25">
      <c r="A1590" s="42">
        <v>1576</v>
      </c>
      <c r="B1590" s="46">
        <v>261905437</v>
      </c>
      <c r="C1590" s="46"/>
      <c r="D1590" s="46">
        <v>265741</v>
      </c>
      <c r="E1590" s="47" t="s">
        <v>2020</v>
      </c>
      <c r="F1590" s="47" t="s">
        <v>5417</v>
      </c>
      <c r="G1590" s="47" t="s">
        <v>5441</v>
      </c>
      <c r="H1590" s="48">
        <v>982233</v>
      </c>
      <c r="I1590" s="47" t="s">
        <v>5441</v>
      </c>
      <c r="J1590" s="48">
        <v>21271</v>
      </c>
      <c r="K1590" s="47" t="s">
        <v>9022</v>
      </c>
      <c r="L1590" s="48">
        <v>9</v>
      </c>
      <c r="M1590" s="48">
        <v>245238</v>
      </c>
      <c r="N1590" s="48">
        <v>672825</v>
      </c>
      <c r="O1590" s="64"/>
      <c r="P1590" s="64"/>
      <c r="Q1590" s="45">
        <f t="shared" si="48"/>
        <v>0</v>
      </c>
      <c r="R1590" s="66"/>
      <c r="S1590" s="4" t="str">
        <f t="shared" si="49"/>
        <v/>
      </c>
    </row>
    <row r="1591" spans="1:19" x14ac:dyDescent="0.25">
      <c r="A1591" s="46">
        <v>1577</v>
      </c>
      <c r="B1591" s="46">
        <v>39039792</v>
      </c>
      <c r="C1591" s="46"/>
      <c r="D1591" s="46">
        <v>68507</v>
      </c>
      <c r="E1591" s="47" t="s">
        <v>2020</v>
      </c>
      <c r="F1591" s="47" t="s">
        <v>5417</v>
      </c>
      <c r="G1591" s="47" t="s">
        <v>5452</v>
      </c>
      <c r="H1591" s="48">
        <v>826160</v>
      </c>
      <c r="I1591" s="47" t="s">
        <v>5458</v>
      </c>
      <c r="J1591" s="48">
        <v>0</v>
      </c>
      <c r="K1591" s="47"/>
      <c r="L1591" s="48">
        <v>205</v>
      </c>
      <c r="M1591" s="48">
        <v>236451</v>
      </c>
      <c r="N1591" s="48">
        <v>656735</v>
      </c>
      <c r="O1591" s="64"/>
      <c r="P1591" s="64"/>
      <c r="Q1591" s="45">
        <f t="shared" si="48"/>
        <v>0</v>
      </c>
      <c r="R1591" s="66"/>
      <c r="S1591" s="4" t="str">
        <f t="shared" si="49"/>
        <v/>
      </c>
    </row>
    <row r="1592" spans="1:19" x14ac:dyDescent="0.25">
      <c r="A1592" s="46">
        <v>1578</v>
      </c>
      <c r="B1592" s="46">
        <v>4292483</v>
      </c>
      <c r="C1592" s="46" t="s">
        <v>5459</v>
      </c>
      <c r="D1592" s="46" t="s">
        <v>5460</v>
      </c>
      <c r="E1592" s="47" t="s">
        <v>2020</v>
      </c>
      <c r="F1592" s="47" t="s">
        <v>5417</v>
      </c>
      <c r="G1592" s="47" t="s">
        <v>5452</v>
      </c>
      <c r="H1592" s="48" t="s">
        <v>5461</v>
      </c>
      <c r="I1592" s="47" t="s">
        <v>5458</v>
      </c>
      <c r="J1592" s="48" t="s">
        <v>73</v>
      </c>
      <c r="K1592" s="47" t="s">
        <v>1</v>
      </c>
      <c r="L1592" s="48">
        <v>206</v>
      </c>
      <c r="M1592" s="48">
        <v>236591</v>
      </c>
      <c r="N1592" s="48">
        <v>656572</v>
      </c>
      <c r="O1592" s="64"/>
      <c r="P1592" s="64"/>
      <c r="Q1592" s="45">
        <f t="shared" si="48"/>
        <v>0</v>
      </c>
      <c r="R1592" s="66"/>
      <c r="S1592" s="4" t="str">
        <f t="shared" si="49"/>
        <v/>
      </c>
    </row>
    <row r="1593" spans="1:19" x14ac:dyDescent="0.25">
      <c r="A1593" s="46">
        <v>1579</v>
      </c>
      <c r="B1593" s="46">
        <v>4293006</v>
      </c>
      <c r="C1593" s="46" t="s">
        <v>5463</v>
      </c>
      <c r="D1593" s="46" t="s">
        <v>5464</v>
      </c>
      <c r="E1593" s="47" t="s">
        <v>2020</v>
      </c>
      <c r="F1593" s="47" t="s">
        <v>5417</v>
      </c>
      <c r="G1593" s="47" t="s">
        <v>5452</v>
      </c>
      <c r="H1593" s="48" t="s">
        <v>5465</v>
      </c>
      <c r="I1593" s="47" t="s">
        <v>5462</v>
      </c>
      <c r="J1593" s="48" t="s">
        <v>73</v>
      </c>
      <c r="K1593" s="47" t="s">
        <v>1</v>
      </c>
      <c r="L1593" s="48">
        <v>75</v>
      </c>
      <c r="M1593" s="48">
        <v>241088</v>
      </c>
      <c r="N1593" s="48">
        <v>657956</v>
      </c>
      <c r="O1593" s="64"/>
      <c r="P1593" s="64"/>
      <c r="Q1593" s="45">
        <f t="shared" si="48"/>
        <v>0</v>
      </c>
      <c r="R1593" s="66"/>
      <c r="S1593" s="4" t="str">
        <f t="shared" si="49"/>
        <v/>
      </c>
    </row>
    <row r="1594" spans="1:19" x14ac:dyDescent="0.25">
      <c r="A1594" s="46">
        <v>1580</v>
      </c>
      <c r="B1594" s="46">
        <v>4291604</v>
      </c>
      <c r="C1594" s="46" t="s">
        <v>5455</v>
      </c>
      <c r="D1594" s="46" t="s">
        <v>5456</v>
      </c>
      <c r="E1594" s="47" t="s">
        <v>2020</v>
      </c>
      <c r="F1594" s="47" t="s">
        <v>5417</v>
      </c>
      <c r="G1594" s="47" t="s">
        <v>5452</v>
      </c>
      <c r="H1594" s="48" t="s">
        <v>5457</v>
      </c>
      <c r="I1594" s="47" t="s">
        <v>5453</v>
      </c>
      <c r="J1594" s="48" t="s">
        <v>73</v>
      </c>
      <c r="K1594" s="47" t="s">
        <v>1</v>
      </c>
      <c r="L1594" s="48" t="s">
        <v>5454</v>
      </c>
      <c r="M1594" s="48">
        <v>233525</v>
      </c>
      <c r="N1594" s="48">
        <v>668851</v>
      </c>
      <c r="O1594" s="64"/>
      <c r="P1594" s="64"/>
      <c r="Q1594" s="45">
        <f t="shared" si="48"/>
        <v>0</v>
      </c>
      <c r="R1594" s="66"/>
      <c r="S1594" s="4" t="str">
        <f t="shared" si="49"/>
        <v/>
      </c>
    </row>
    <row r="1595" spans="1:19" x14ac:dyDescent="0.25">
      <c r="A1595" s="42">
        <v>1581</v>
      </c>
      <c r="B1595" s="46">
        <v>4290837</v>
      </c>
      <c r="C1595" s="46" t="s">
        <v>8651</v>
      </c>
      <c r="D1595" s="46" t="s">
        <v>8652</v>
      </c>
      <c r="E1595" s="47" t="s">
        <v>2020</v>
      </c>
      <c r="F1595" s="47" t="s">
        <v>5417</v>
      </c>
      <c r="G1595" s="47" t="s">
        <v>5452</v>
      </c>
      <c r="H1595" s="48" t="s">
        <v>8653</v>
      </c>
      <c r="I1595" s="47" t="s">
        <v>5452</v>
      </c>
      <c r="J1595" s="48" t="s">
        <v>2951</v>
      </c>
      <c r="K1595" s="47" t="s">
        <v>2948</v>
      </c>
      <c r="L1595" s="48">
        <v>1</v>
      </c>
      <c r="M1595" s="48">
        <v>237190</v>
      </c>
      <c r="N1595" s="48">
        <v>664188</v>
      </c>
      <c r="O1595" s="64"/>
      <c r="P1595" s="64"/>
      <c r="Q1595" s="45">
        <f t="shared" si="48"/>
        <v>0</v>
      </c>
      <c r="R1595" s="66"/>
      <c r="S1595" s="4" t="str">
        <f t="shared" si="49"/>
        <v/>
      </c>
    </row>
    <row r="1596" spans="1:19" x14ac:dyDescent="0.25">
      <c r="A1596" s="46">
        <v>1582</v>
      </c>
      <c r="B1596" s="46">
        <v>4295385</v>
      </c>
      <c r="C1596" s="46" t="s">
        <v>5513</v>
      </c>
      <c r="D1596" s="46" t="s">
        <v>5514</v>
      </c>
      <c r="E1596" s="47" t="s">
        <v>2020</v>
      </c>
      <c r="F1596" s="47" t="s">
        <v>5417</v>
      </c>
      <c r="G1596" s="47" t="s">
        <v>5511</v>
      </c>
      <c r="H1596" s="48" t="s">
        <v>5515</v>
      </c>
      <c r="I1596" s="47" t="s">
        <v>5512</v>
      </c>
      <c r="J1596" s="48" t="s">
        <v>73</v>
      </c>
      <c r="K1596" s="47" t="s">
        <v>1</v>
      </c>
      <c r="L1596" s="48">
        <v>136</v>
      </c>
      <c r="M1596" s="48">
        <v>254282</v>
      </c>
      <c r="N1596" s="48">
        <v>668838</v>
      </c>
      <c r="O1596" s="64"/>
      <c r="P1596" s="64"/>
      <c r="Q1596" s="45">
        <f t="shared" si="48"/>
        <v>0</v>
      </c>
      <c r="R1596" s="66"/>
      <c r="S1596" s="4" t="str">
        <f t="shared" si="49"/>
        <v/>
      </c>
    </row>
    <row r="1597" spans="1:19" x14ac:dyDescent="0.25">
      <c r="A1597" s="46">
        <v>1583</v>
      </c>
      <c r="B1597" s="46">
        <v>4305616</v>
      </c>
      <c r="C1597" s="46" t="s">
        <v>4064</v>
      </c>
      <c r="D1597" s="46" t="s">
        <v>4065</v>
      </c>
      <c r="E1597" s="47" t="s">
        <v>2020</v>
      </c>
      <c r="F1597" s="47" t="s">
        <v>4046</v>
      </c>
      <c r="G1597" s="47" t="s">
        <v>4047</v>
      </c>
      <c r="H1597" s="48" t="s">
        <v>4066</v>
      </c>
      <c r="I1597" s="47" t="s">
        <v>4063</v>
      </c>
      <c r="J1597" s="48" t="s">
        <v>73</v>
      </c>
      <c r="K1597" s="47" t="s">
        <v>1</v>
      </c>
      <c r="L1597" s="48">
        <v>110</v>
      </c>
      <c r="M1597" s="48">
        <v>235248</v>
      </c>
      <c r="N1597" s="48">
        <v>768703</v>
      </c>
      <c r="O1597" s="64"/>
      <c r="P1597" s="64"/>
      <c r="Q1597" s="45">
        <f t="shared" si="48"/>
        <v>0</v>
      </c>
      <c r="R1597" s="66"/>
      <c r="S1597" s="4" t="str">
        <f t="shared" si="49"/>
        <v/>
      </c>
    </row>
    <row r="1598" spans="1:19" x14ac:dyDescent="0.25">
      <c r="A1598" s="46">
        <v>1584</v>
      </c>
      <c r="B1598" s="46">
        <v>4305212</v>
      </c>
      <c r="C1598" s="46" t="s">
        <v>4056</v>
      </c>
      <c r="D1598" s="46" t="s">
        <v>4057</v>
      </c>
      <c r="E1598" s="47" t="s">
        <v>2020</v>
      </c>
      <c r="F1598" s="47" t="s">
        <v>4046</v>
      </c>
      <c r="G1598" s="47" t="s">
        <v>4047</v>
      </c>
      <c r="H1598" s="48" t="s">
        <v>4058</v>
      </c>
      <c r="I1598" s="47" t="s">
        <v>1323</v>
      </c>
      <c r="J1598" s="48" t="s">
        <v>73</v>
      </c>
      <c r="K1598" s="47" t="s">
        <v>1</v>
      </c>
      <c r="L1598" s="48">
        <v>37</v>
      </c>
      <c r="M1598" s="48">
        <v>239000</v>
      </c>
      <c r="N1598" s="48">
        <v>761528</v>
      </c>
      <c r="O1598" s="64"/>
      <c r="P1598" s="64"/>
      <c r="Q1598" s="45">
        <f t="shared" si="48"/>
        <v>0</v>
      </c>
      <c r="R1598" s="66"/>
      <c r="S1598" s="4" t="str">
        <f t="shared" si="49"/>
        <v/>
      </c>
    </row>
    <row r="1599" spans="1:19" x14ac:dyDescent="0.25">
      <c r="A1599" s="46">
        <v>1585</v>
      </c>
      <c r="B1599" s="46">
        <v>4305305</v>
      </c>
      <c r="C1599" s="46" t="s">
        <v>4060</v>
      </c>
      <c r="D1599" s="46" t="s">
        <v>4061</v>
      </c>
      <c r="E1599" s="47" t="s">
        <v>2020</v>
      </c>
      <c r="F1599" s="47" t="s">
        <v>4046</v>
      </c>
      <c r="G1599" s="47" t="s">
        <v>4047</v>
      </c>
      <c r="H1599" s="48" t="s">
        <v>4062</v>
      </c>
      <c r="I1599" s="47" t="s">
        <v>4059</v>
      </c>
      <c r="J1599" s="48" t="s">
        <v>73</v>
      </c>
      <c r="K1599" s="47" t="s">
        <v>1</v>
      </c>
      <c r="L1599" s="48">
        <v>159</v>
      </c>
      <c r="M1599" s="48">
        <v>236940</v>
      </c>
      <c r="N1599" s="48">
        <v>767329</v>
      </c>
      <c r="O1599" s="64"/>
      <c r="P1599" s="64"/>
      <c r="Q1599" s="45">
        <f t="shared" si="48"/>
        <v>0</v>
      </c>
      <c r="R1599" s="66"/>
      <c r="S1599" s="4" t="str">
        <f t="shared" si="49"/>
        <v/>
      </c>
    </row>
    <row r="1600" spans="1:19" x14ac:dyDescent="0.25">
      <c r="A1600" s="42">
        <v>1586</v>
      </c>
      <c r="B1600" s="46">
        <v>4304958</v>
      </c>
      <c r="C1600" s="46" t="s">
        <v>4053</v>
      </c>
      <c r="D1600" s="46" t="s">
        <v>4054</v>
      </c>
      <c r="E1600" s="47" t="s">
        <v>2020</v>
      </c>
      <c r="F1600" s="47" t="s">
        <v>4046</v>
      </c>
      <c r="G1600" s="47" t="s">
        <v>4047</v>
      </c>
      <c r="H1600" s="48" t="s">
        <v>4055</v>
      </c>
      <c r="I1600" s="47" t="s">
        <v>4052</v>
      </c>
      <c r="J1600" s="48" t="s">
        <v>73</v>
      </c>
      <c r="K1600" s="47" t="s">
        <v>1</v>
      </c>
      <c r="L1600" s="48">
        <v>182</v>
      </c>
      <c r="M1600" s="48">
        <v>235060</v>
      </c>
      <c r="N1600" s="48">
        <v>765905</v>
      </c>
      <c r="O1600" s="64"/>
      <c r="P1600" s="64"/>
      <c r="Q1600" s="45">
        <f t="shared" si="48"/>
        <v>0</v>
      </c>
      <c r="R1600" s="66"/>
      <c r="S1600" s="4" t="str">
        <f t="shared" si="49"/>
        <v/>
      </c>
    </row>
    <row r="1601" spans="1:19" x14ac:dyDescent="0.25">
      <c r="A1601" s="46">
        <v>1587</v>
      </c>
      <c r="B1601" s="46">
        <v>4304742</v>
      </c>
      <c r="C1601" s="46" t="s">
        <v>4049</v>
      </c>
      <c r="D1601" s="46" t="s">
        <v>4050</v>
      </c>
      <c r="E1601" s="47" t="s">
        <v>2020</v>
      </c>
      <c r="F1601" s="47" t="s">
        <v>4046</v>
      </c>
      <c r="G1601" s="47" t="s">
        <v>4047</v>
      </c>
      <c r="H1601" s="48" t="s">
        <v>4051</v>
      </c>
      <c r="I1601" s="47" t="s">
        <v>4047</v>
      </c>
      <c r="J1601" s="48" t="s">
        <v>73</v>
      </c>
      <c r="K1601" s="47" t="s">
        <v>1</v>
      </c>
      <c r="L1601" s="48" t="s">
        <v>4048</v>
      </c>
      <c r="M1601" s="48">
        <v>237195</v>
      </c>
      <c r="N1601" s="48">
        <v>763555</v>
      </c>
      <c r="O1601" s="64"/>
      <c r="P1601" s="64"/>
      <c r="Q1601" s="45">
        <f t="shared" si="48"/>
        <v>0</v>
      </c>
      <c r="R1601" s="66"/>
      <c r="S1601" s="4" t="str">
        <f t="shared" si="49"/>
        <v/>
      </c>
    </row>
    <row r="1602" spans="1:19" x14ac:dyDescent="0.25">
      <c r="A1602" s="46">
        <v>1588</v>
      </c>
      <c r="B1602" s="46">
        <v>4306310</v>
      </c>
      <c r="C1602" s="46" t="s">
        <v>4104</v>
      </c>
      <c r="D1602" s="46" t="s">
        <v>4105</v>
      </c>
      <c r="E1602" s="47" t="s">
        <v>2020</v>
      </c>
      <c r="F1602" s="47" t="s">
        <v>4046</v>
      </c>
      <c r="G1602" s="47" t="s">
        <v>4098</v>
      </c>
      <c r="H1602" s="48" t="s">
        <v>4106</v>
      </c>
      <c r="I1602" s="47" t="s">
        <v>4103</v>
      </c>
      <c r="J1602" s="48" t="s">
        <v>73</v>
      </c>
      <c r="K1602" s="47" t="s">
        <v>1</v>
      </c>
      <c r="L1602" s="48">
        <v>65</v>
      </c>
      <c r="M1602" s="48">
        <v>240164</v>
      </c>
      <c r="N1602" s="48">
        <v>765606</v>
      </c>
      <c r="O1602" s="64"/>
      <c r="P1602" s="64"/>
      <c r="Q1602" s="45">
        <f t="shared" si="48"/>
        <v>0</v>
      </c>
      <c r="R1602" s="66"/>
      <c r="S1602" s="4" t="str">
        <f t="shared" si="49"/>
        <v/>
      </c>
    </row>
    <row r="1603" spans="1:19" x14ac:dyDescent="0.25">
      <c r="A1603" s="46">
        <v>1589</v>
      </c>
      <c r="B1603" s="46">
        <v>8013771</v>
      </c>
      <c r="C1603" s="46" t="s">
        <v>4114</v>
      </c>
      <c r="D1603" s="46" t="s">
        <v>4115</v>
      </c>
      <c r="E1603" s="47" t="s">
        <v>2020</v>
      </c>
      <c r="F1603" s="47" t="s">
        <v>4046</v>
      </c>
      <c r="G1603" s="47" t="s">
        <v>4098</v>
      </c>
      <c r="H1603" s="48" t="s">
        <v>4116</v>
      </c>
      <c r="I1603" s="47" t="s">
        <v>4113</v>
      </c>
      <c r="J1603" s="48" t="s">
        <v>73</v>
      </c>
      <c r="K1603" s="47" t="s">
        <v>1</v>
      </c>
      <c r="L1603" s="48">
        <v>198</v>
      </c>
      <c r="M1603" s="48">
        <v>250252</v>
      </c>
      <c r="N1603" s="48">
        <v>759320</v>
      </c>
      <c r="O1603" s="64"/>
      <c r="P1603" s="64"/>
      <c r="Q1603" s="45">
        <f t="shared" si="48"/>
        <v>0</v>
      </c>
      <c r="R1603" s="66"/>
      <c r="S1603" s="4" t="str">
        <f t="shared" si="49"/>
        <v/>
      </c>
    </row>
    <row r="1604" spans="1:19" x14ac:dyDescent="0.25">
      <c r="A1604" s="46">
        <v>1590</v>
      </c>
      <c r="B1604" s="46">
        <v>4306076</v>
      </c>
      <c r="C1604" s="46" t="s">
        <v>4100</v>
      </c>
      <c r="D1604" s="46" t="s">
        <v>4101</v>
      </c>
      <c r="E1604" s="47" t="s">
        <v>2020</v>
      </c>
      <c r="F1604" s="47" t="s">
        <v>4046</v>
      </c>
      <c r="G1604" s="47" t="s">
        <v>4098</v>
      </c>
      <c r="H1604" s="48" t="s">
        <v>4102</v>
      </c>
      <c r="I1604" s="47" t="s">
        <v>4099</v>
      </c>
      <c r="J1604" s="48" t="s">
        <v>73</v>
      </c>
      <c r="K1604" s="47" t="s">
        <v>1</v>
      </c>
      <c r="L1604" s="48">
        <v>17</v>
      </c>
      <c r="M1604" s="48">
        <v>249075</v>
      </c>
      <c r="N1604" s="48">
        <v>773019</v>
      </c>
      <c r="O1604" s="64"/>
      <c r="P1604" s="64"/>
      <c r="Q1604" s="45">
        <f t="shared" si="48"/>
        <v>0</v>
      </c>
      <c r="R1604" s="66"/>
      <c r="S1604" s="4" t="str">
        <f t="shared" si="49"/>
        <v/>
      </c>
    </row>
    <row r="1605" spans="1:19" x14ac:dyDescent="0.25">
      <c r="A1605" s="42">
        <v>1591</v>
      </c>
      <c r="B1605" s="46">
        <v>4303309</v>
      </c>
      <c r="C1605" s="46" t="s">
        <v>8053</v>
      </c>
      <c r="D1605" s="46" t="s">
        <v>8054</v>
      </c>
      <c r="E1605" s="47" t="s">
        <v>2020</v>
      </c>
      <c r="F1605" s="47" t="s">
        <v>4046</v>
      </c>
      <c r="G1605" s="47" t="s">
        <v>4098</v>
      </c>
      <c r="H1605" s="48" t="s">
        <v>8046</v>
      </c>
      <c r="I1605" s="47" t="s">
        <v>4098</v>
      </c>
      <c r="J1605" s="48" t="s">
        <v>5917</v>
      </c>
      <c r="K1605" s="47" t="s">
        <v>8052</v>
      </c>
      <c r="L1605" s="48">
        <v>13</v>
      </c>
      <c r="M1605" s="48">
        <v>245341</v>
      </c>
      <c r="N1605" s="48">
        <v>763747</v>
      </c>
      <c r="O1605" s="64"/>
      <c r="P1605" s="64"/>
      <c r="Q1605" s="45">
        <f t="shared" si="48"/>
        <v>0</v>
      </c>
      <c r="R1605" s="66"/>
      <c r="S1605" s="4" t="str">
        <f t="shared" si="49"/>
        <v/>
      </c>
    </row>
    <row r="1606" spans="1:19" x14ac:dyDescent="0.25">
      <c r="A1606" s="46">
        <v>1592</v>
      </c>
      <c r="B1606" s="46">
        <v>4300898</v>
      </c>
      <c r="C1606" s="46" t="s">
        <v>8056</v>
      </c>
      <c r="D1606" s="46" t="s">
        <v>8057</v>
      </c>
      <c r="E1606" s="47" t="s">
        <v>2020</v>
      </c>
      <c r="F1606" s="47" t="s">
        <v>4046</v>
      </c>
      <c r="G1606" s="47" t="s">
        <v>4098</v>
      </c>
      <c r="H1606" s="48" t="s">
        <v>8046</v>
      </c>
      <c r="I1606" s="47" t="s">
        <v>4098</v>
      </c>
      <c r="J1606" s="48" t="s">
        <v>8058</v>
      </c>
      <c r="K1606" s="47" t="s">
        <v>8055</v>
      </c>
      <c r="L1606" s="48">
        <v>1</v>
      </c>
      <c r="M1606" s="48">
        <v>245695</v>
      </c>
      <c r="N1606" s="48">
        <v>763645</v>
      </c>
      <c r="O1606" s="64"/>
      <c r="P1606" s="64"/>
      <c r="Q1606" s="45">
        <f t="shared" si="48"/>
        <v>0</v>
      </c>
      <c r="R1606" s="66"/>
      <c r="S1606" s="4" t="str">
        <f t="shared" si="49"/>
        <v/>
      </c>
    </row>
    <row r="1607" spans="1:19" x14ac:dyDescent="0.25">
      <c r="A1607" s="46">
        <v>1593</v>
      </c>
      <c r="B1607" s="46">
        <v>4307191</v>
      </c>
      <c r="C1607" s="46" t="s">
        <v>4109</v>
      </c>
      <c r="D1607" s="46" t="s">
        <v>4110</v>
      </c>
      <c r="E1607" s="47" t="s">
        <v>2020</v>
      </c>
      <c r="F1607" s="47" t="s">
        <v>4046</v>
      </c>
      <c r="G1607" s="47" t="s">
        <v>4098</v>
      </c>
      <c r="H1607" s="48" t="s">
        <v>4111</v>
      </c>
      <c r="I1607" s="47" t="s">
        <v>4107</v>
      </c>
      <c r="J1607" s="48" t="s">
        <v>4112</v>
      </c>
      <c r="K1607" s="47" t="s">
        <v>4108</v>
      </c>
      <c r="L1607" s="48">
        <v>93</v>
      </c>
      <c r="M1607" s="48">
        <v>243375</v>
      </c>
      <c r="N1607" s="48">
        <v>766933</v>
      </c>
      <c r="O1607" s="64"/>
      <c r="P1607" s="64"/>
      <c r="Q1607" s="45">
        <f t="shared" si="48"/>
        <v>0</v>
      </c>
      <c r="R1607" s="66"/>
      <c r="S1607" s="4" t="str">
        <f t="shared" si="49"/>
        <v/>
      </c>
    </row>
    <row r="1608" spans="1:19" x14ac:dyDescent="0.25">
      <c r="A1608" s="46">
        <v>1594</v>
      </c>
      <c r="B1608" s="46">
        <v>4302689</v>
      </c>
      <c r="C1608" s="46" t="s">
        <v>8044</v>
      </c>
      <c r="D1608" s="46" t="s">
        <v>8045</v>
      </c>
      <c r="E1608" s="47" t="s">
        <v>2020</v>
      </c>
      <c r="F1608" s="47" t="s">
        <v>4046</v>
      </c>
      <c r="G1608" s="47" t="s">
        <v>4098</v>
      </c>
      <c r="H1608" s="48" t="s">
        <v>8046</v>
      </c>
      <c r="I1608" s="47" t="s">
        <v>4098</v>
      </c>
      <c r="J1608" s="48" t="s">
        <v>8047</v>
      </c>
      <c r="K1608" s="47" t="s">
        <v>8043</v>
      </c>
      <c r="L1608" s="48">
        <v>16</v>
      </c>
      <c r="M1608" s="48">
        <v>247617</v>
      </c>
      <c r="N1608" s="48">
        <v>762928</v>
      </c>
      <c r="O1608" s="64"/>
      <c r="P1608" s="64"/>
      <c r="Q1608" s="45">
        <f t="shared" si="48"/>
        <v>0</v>
      </c>
      <c r="R1608" s="66"/>
      <c r="S1608" s="4" t="str">
        <f t="shared" si="49"/>
        <v/>
      </c>
    </row>
    <row r="1609" spans="1:19" x14ac:dyDescent="0.25">
      <c r="A1609" s="46">
        <v>1595</v>
      </c>
      <c r="B1609" s="46">
        <v>4302852</v>
      </c>
      <c r="C1609" s="46" t="s">
        <v>8062</v>
      </c>
      <c r="D1609" s="46" t="s">
        <v>8063</v>
      </c>
      <c r="E1609" s="47" t="s">
        <v>2020</v>
      </c>
      <c r="F1609" s="47" t="s">
        <v>4046</v>
      </c>
      <c r="G1609" s="47" t="s">
        <v>4098</v>
      </c>
      <c r="H1609" s="48" t="s">
        <v>8046</v>
      </c>
      <c r="I1609" s="47" t="s">
        <v>4098</v>
      </c>
      <c r="J1609" s="48" t="s">
        <v>8064</v>
      </c>
      <c r="K1609" s="47" t="s">
        <v>8061</v>
      </c>
      <c r="L1609" s="48">
        <v>3</v>
      </c>
      <c r="M1609" s="48">
        <v>245340</v>
      </c>
      <c r="N1609" s="48">
        <v>763341</v>
      </c>
      <c r="O1609" s="64"/>
      <c r="P1609" s="64"/>
      <c r="Q1609" s="45">
        <f t="shared" si="48"/>
        <v>0</v>
      </c>
      <c r="R1609" s="66"/>
      <c r="S1609" s="4" t="str">
        <f t="shared" si="49"/>
        <v/>
      </c>
    </row>
    <row r="1610" spans="1:19" x14ac:dyDescent="0.25">
      <c r="A1610" s="42">
        <v>1596</v>
      </c>
      <c r="B1610" s="46">
        <v>4302855</v>
      </c>
      <c r="C1610" s="46" t="s">
        <v>8065</v>
      </c>
      <c r="D1610" s="46" t="s">
        <v>8066</v>
      </c>
      <c r="E1610" s="47" t="s">
        <v>2020</v>
      </c>
      <c r="F1610" s="47" t="s">
        <v>4046</v>
      </c>
      <c r="G1610" s="47" t="s">
        <v>4098</v>
      </c>
      <c r="H1610" s="48" t="s">
        <v>8046</v>
      </c>
      <c r="I1610" s="47" t="s">
        <v>4098</v>
      </c>
      <c r="J1610" s="48" t="s">
        <v>8064</v>
      </c>
      <c r="K1610" s="47" t="s">
        <v>8061</v>
      </c>
      <c r="L1610" s="48">
        <v>39</v>
      </c>
      <c r="M1610" s="48">
        <v>245799</v>
      </c>
      <c r="N1610" s="48">
        <v>763160</v>
      </c>
      <c r="O1610" s="64"/>
      <c r="P1610" s="64"/>
      <c r="Q1610" s="45">
        <f t="shared" si="48"/>
        <v>0</v>
      </c>
      <c r="R1610" s="66"/>
      <c r="S1610" s="4" t="str">
        <f t="shared" si="49"/>
        <v/>
      </c>
    </row>
    <row r="1611" spans="1:19" x14ac:dyDescent="0.25">
      <c r="A1611" s="46">
        <v>1597</v>
      </c>
      <c r="B1611" s="46">
        <v>4308288</v>
      </c>
      <c r="C1611" s="46" t="s">
        <v>4118</v>
      </c>
      <c r="D1611" s="46" t="s">
        <v>4119</v>
      </c>
      <c r="E1611" s="47" t="s">
        <v>2020</v>
      </c>
      <c r="F1611" s="47" t="s">
        <v>4046</v>
      </c>
      <c r="G1611" s="47" t="s">
        <v>4098</v>
      </c>
      <c r="H1611" s="48" t="s">
        <v>4120</v>
      </c>
      <c r="I1611" s="47" t="s">
        <v>4117</v>
      </c>
      <c r="J1611" s="48" t="s">
        <v>652</v>
      </c>
      <c r="K1611" s="47" t="s">
        <v>648</v>
      </c>
      <c r="L1611" s="48">
        <v>11</v>
      </c>
      <c r="M1611" s="48">
        <v>241160</v>
      </c>
      <c r="N1611" s="48">
        <v>768369</v>
      </c>
      <c r="O1611" s="64"/>
      <c r="P1611" s="64"/>
      <c r="Q1611" s="45">
        <f t="shared" si="48"/>
        <v>0</v>
      </c>
      <c r="R1611" s="66"/>
      <c r="S1611" s="4" t="str">
        <f t="shared" si="49"/>
        <v/>
      </c>
    </row>
    <row r="1612" spans="1:19" x14ac:dyDescent="0.25">
      <c r="A1612" s="46">
        <v>1598</v>
      </c>
      <c r="B1612" s="46">
        <v>4303297</v>
      </c>
      <c r="C1612" s="46" t="s">
        <v>8049</v>
      </c>
      <c r="D1612" s="46" t="s">
        <v>8050</v>
      </c>
      <c r="E1612" s="47" t="s">
        <v>2020</v>
      </c>
      <c r="F1612" s="47" t="s">
        <v>4046</v>
      </c>
      <c r="G1612" s="47" t="s">
        <v>4098</v>
      </c>
      <c r="H1612" s="48" t="s">
        <v>8046</v>
      </c>
      <c r="I1612" s="47" t="s">
        <v>4098</v>
      </c>
      <c r="J1612" s="48" t="s">
        <v>8051</v>
      </c>
      <c r="K1612" s="47" t="s">
        <v>8048</v>
      </c>
      <c r="L1612" s="48">
        <v>1</v>
      </c>
      <c r="M1612" s="48">
        <v>245331</v>
      </c>
      <c r="N1612" s="48">
        <v>763462</v>
      </c>
      <c r="O1612" s="64"/>
      <c r="P1612" s="64"/>
      <c r="Q1612" s="45">
        <f t="shared" si="48"/>
        <v>0</v>
      </c>
      <c r="R1612" s="66"/>
      <c r="S1612" s="4" t="str">
        <f t="shared" si="49"/>
        <v/>
      </c>
    </row>
    <row r="1613" spans="1:19" x14ac:dyDescent="0.25">
      <c r="A1613" s="46">
        <v>1599</v>
      </c>
      <c r="B1613" s="46">
        <v>4300431</v>
      </c>
      <c r="C1613" s="46" t="s">
        <v>8059</v>
      </c>
      <c r="D1613" s="46" t="s">
        <v>8060</v>
      </c>
      <c r="E1613" s="47" t="s">
        <v>2020</v>
      </c>
      <c r="F1613" s="47" t="s">
        <v>4046</v>
      </c>
      <c r="G1613" s="47" t="s">
        <v>4098</v>
      </c>
      <c r="H1613" s="48" t="s">
        <v>8046</v>
      </c>
      <c r="I1613" s="47" t="s">
        <v>4098</v>
      </c>
      <c r="J1613" s="48" t="s">
        <v>6753</v>
      </c>
      <c r="K1613" s="47" t="s">
        <v>6749</v>
      </c>
      <c r="L1613" s="48">
        <v>4</v>
      </c>
      <c r="M1613" s="48">
        <v>245706</v>
      </c>
      <c r="N1613" s="48">
        <v>763026</v>
      </c>
      <c r="O1613" s="64"/>
      <c r="P1613" s="64"/>
      <c r="Q1613" s="45">
        <f t="shared" si="48"/>
        <v>0</v>
      </c>
      <c r="R1613" s="66"/>
      <c r="S1613" s="4" t="str">
        <f t="shared" si="49"/>
        <v/>
      </c>
    </row>
    <row r="1614" spans="1:19" x14ac:dyDescent="0.25">
      <c r="A1614" s="46">
        <v>1600</v>
      </c>
      <c r="B1614" s="46">
        <v>4310714</v>
      </c>
      <c r="C1614" s="46" t="s">
        <v>4174</v>
      </c>
      <c r="D1614" s="46" t="s">
        <v>4175</v>
      </c>
      <c r="E1614" s="47" t="s">
        <v>2020</v>
      </c>
      <c r="F1614" s="47" t="s">
        <v>4046</v>
      </c>
      <c r="G1614" s="47" t="s">
        <v>4156</v>
      </c>
      <c r="H1614" s="48" t="s">
        <v>4176</v>
      </c>
      <c r="I1614" s="47" t="s">
        <v>4172</v>
      </c>
      <c r="J1614" s="48" t="s">
        <v>73</v>
      </c>
      <c r="K1614" s="47" t="s">
        <v>1</v>
      </c>
      <c r="L1614" s="48" t="s">
        <v>4173</v>
      </c>
      <c r="M1614" s="48">
        <v>244326</v>
      </c>
      <c r="N1614" s="48">
        <v>773021</v>
      </c>
      <c r="O1614" s="64"/>
      <c r="P1614" s="64"/>
      <c r="Q1614" s="45">
        <f t="shared" si="48"/>
        <v>0</v>
      </c>
      <c r="R1614" s="66"/>
      <c r="S1614" s="4" t="str">
        <f t="shared" si="49"/>
        <v/>
      </c>
    </row>
    <row r="1615" spans="1:19" x14ac:dyDescent="0.25">
      <c r="A1615" s="42">
        <v>1601</v>
      </c>
      <c r="B1615" s="46">
        <v>4309598</v>
      </c>
      <c r="C1615" s="46" t="s">
        <v>4158</v>
      </c>
      <c r="D1615" s="46" t="s">
        <v>4159</v>
      </c>
      <c r="E1615" s="47" t="s">
        <v>2020</v>
      </c>
      <c r="F1615" s="47" t="s">
        <v>4046</v>
      </c>
      <c r="G1615" s="47" t="s">
        <v>4156</v>
      </c>
      <c r="H1615" s="48" t="s">
        <v>4160</v>
      </c>
      <c r="I1615" s="47" t="s">
        <v>4157</v>
      </c>
      <c r="J1615" s="48" t="s">
        <v>73</v>
      </c>
      <c r="K1615" s="47" t="s">
        <v>1</v>
      </c>
      <c r="L1615" s="48">
        <v>1</v>
      </c>
      <c r="M1615" s="48">
        <v>248789</v>
      </c>
      <c r="N1615" s="48">
        <v>780852</v>
      </c>
      <c r="O1615" s="64"/>
      <c r="P1615" s="64"/>
      <c r="Q1615" s="45">
        <f t="shared" ref="Q1615:Q1678" si="50">ROUND((O1615+12*P1615)*1.23,2)</f>
        <v>0</v>
      </c>
      <c r="R1615" s="66"/>
      <c r="S1615" s="4" t="str">
        <f t="shared" ref="S1615:S1678" si="51">IF((COUNTBLANK(O1615:P1615)+COUNTBLANK(R1615))=3,"",IF((COUNTBLANK(O1615:P1615)+COUNTBLANK(R1615))&lt;&gt;0," Błąd: nie wszystkie wartości wypełnione.","")&amp;IF(P1615&gt;200," Błąd: abonament przekracza 200 zł.",""))</f>
        <v/>
      </c>
    </row>
    <row r="1616" spans="1:19" x14ac:dyDescent="0.25">
      <c r="A1616" s="46">
        <v>1602</v>
      </c>
      <c r="B1616" s="46">
        <v>4310303</v>
      </c>
      <c r="C1616" s="46" t="s">
        <v>4165</v>
      </c>
      <c r="D1616" s="46" t="s">
        <v>4166</v>
      </c>
      <c r="E1616" s="47" t="s">
        <v>2020</v>
      </c>
      <c r="F1616" s="47" t="s">
        <v>4046</v>
      </c>
      <c r="G1616" s="47" t="s">
        <v>4156</v>
      </c>
      <c r="H1616" s="48" t="s">
        <v>4167</v>
      </c>
      <c r="I1616" s="47" t="s">
        <v>4164</v>
      </c>
      <c r="J1616" s="48" t="s">
        <v>73</v>
      </c>
      <c r="K1616" s="47" t="s">
        <v>1</v>
      </c>
      <c r="L1616" s="48">
        <v>100</v>
      </c>
      <c r="M1616" s="48">
        <v>248895</v>
      </c>
      <c r="N1616" s="48">
        <v>785610</v>
      </c>
      <c r="O1616" s="64"/>
      <c r="P1616" s="64"/>
      <c r="Q1616" s="45">
        <f t="shared" si="50"/>
        <v>0</v>
      </c>
      <c r="R1616" s="66"/>
      <c r="S1616" s="4" t="str">
        <f t="shared" si="51"/>
        <v/>
      </c>
    </row>
    <row r="1617" spans="1:19" x14ac:dyDescent="0.25">
      <c r="A1617" s="46">
        <v>1603</v>
      </c>
      <c r="B1617" s="46">
        <v>4310390</v>
      </c>
      <c r="C1617" s="46" t="s">
        <v>4169</v>
      </c>
      <c r="D1617" s="46" t="s">
        <v>4170</v>
      </c>
      <c r="E1617" s="47" t="s">
        <v>2020</v>
      </c>
      <c r="F1617" s="47" t="s">
        <v>4046</v>
      </c>
      <c r="G1617" s="47" t="s">
        <v>4156</v>
      </c>
      <c r="H1617" s="48" t="s">
        <v>4171</v>
      </c>
      <c r="I1617" s="47" t="s">
        <v>4168</v>
      </c>
      <c r="J1617" s="48" t="s">
        <v>73</v>
      </c>
      <c r="K1617" s="47" t="s">
        <v>1</v>
      </c>
      <c r="L1617" s="48" t="s">
        <v>16</v>
      </c>
      <c r="M1617" s="48">
        <v>247082</v>
      </c>
      <c r="N1617" s="48">
        <v>783168</v>
      </c>
      <c r="O1617" s="64"/>
      <c r="P1617" s="64"/>
      <c r="Q1617" s="45">
        <f t="shared" si="50"/>
        <v>0</v>
      </c>
      <c r="R1617" s="66"/>
      <c r="S1617" s="4" t="str">
        <f t="shared" si="51"/>
        <v/>
      </c>
    </row>
    <row r="1618" spans="1:19" x14ac:dyDescent="0.25">
      <c r="A1618" s="46">
        <v>1604</v>
      </c>
      <c r="B1618" s="46">
        <v>4309798</v>
      </c>
      <c r="C1618" s="46" t="s">
        <v>4161</v>
      </c>
      <c r="D1618" s="46" t="s">
        <v>4162</v>
      </c>
      <c r="E1618" s="47" t="s">
        <v>2020</v>
      </c>
      <c r="F1618" s="47" t="s">
        <v>4046</v>
      </c>
      <c r="G1618" s="47" t="s">
        <v>4156</v>
      </c>
      <c r="H1618" s="48" t="s">
        <v>4163</v>
      </c>
      <c r="I1618" s="47" t="s">
        <v>4156</v>
      </c>
      <c r="J1618" s="48" t="s">
        <v>73</v>
      </c>
      <c r="K1618" s="47" t="s">
        <v>1</v>
      </c>
      <c r="L1618" s="48">
        <v>280</v>
      </c>
      <c r="M1618" s="48">
        <v>246786</v>
      </c>
      <c r="N1618" s="48">
        <v>779729</v>
      </c>
      <c r="O1618" s="64"/>
      <c r="P1618" s="64"/>
      <c r="Q1618" s="45">
        <f t="shared" si="50"/>
        <v>0</v>
      </c>
      <c r="R1618" s="66"/>
      <c r="S1618" s="4" t="str">
        <f t="shared" si="51"/>
        <v/>
      </c>
    </row>
    <row r="1619" spans="1:19" x14ac:dyDescent="0.25">
      <c r="A1619" s="46">
        <v>1605</v>
      </c>
      <c r="B1619" s="46">
        <v>4311466</v>
      </c>
      <c r="C1619" s="46" t="s">
        <v>4238</v>
      </c>
      <c r="D1619" s="46" t="s">
        <v>4239</v>
      </c>
      <c r="E1619" s="47" t="s">
        <v>2020</v>
      </c>
      <c r="F1619" s="47" t="s">
        <v>4046</v>
      </c>
      <c r="G1619" s="47" t="s">
        <v>4236</v>
      </c>
      <c r="H1619" s="48" t="s">
        <v>4240</v>
      </c>
      <c r="I1619" s="47" t="s">
        <v>4237</v>
      </c>
      <c r="J1619" s="48" t="s">
        <v>73</v>
      </c>
      <c r="K1619" s="47" t="s">
        <v>1</v>
      </c>
      <c r="L1619" s="48">
        <v>71</v>
      </c>
      <c r="M1619" s="48">
        <v>241990</v>
      </c>
      <c r="N1619" s="48">
        <v>763640</v>
      </c>
      <c r="O1619" s="64"/>
      <c r="P1619" s="64"/>
      <c r="Q1619" s="45">
        <f t="shared" si="50"/>
        <v>0</v>
      </c>
      <c r="R1619" s="66"/>
      <c r="S1619" s="4" t="str">
        <f t="shared" si="51"/>
        <v/>
      </c>
    </row>
    <row r="1620" spans="1:19" x14ac:dyDescent="0.25">
      <c r="A1620" s="42">
        <v>1606</v>
      </c>
      <c r="B1620" s="46">
        <v>4311816</v>
      </c>
      <c r="C1620" s="46" t="s">
        <v>4242</v>
      </c>
      <c r="D1620" s="46" t="s">
        <v>4243</v>
      </c>
      <c r="E1620" s="47" t="s">
        <v>2020</v>
      </c>
      <c r="F1620" s="47" t="s">
        <v>4046</v>
      </c>
      <c r="G1620" s="47" t="s">
        <v>4236</v>
      </c>
      <c r="H1620" s="48" t="s">
        <v>4244</v>
      </c>
      <c r="I1620" s="47" t="s">
        <v>4241</v>
      </c>
      <c r="J1620" s="48" t="s">
        <v>73</v>
      </c>
      <c r="K1620" s="47" t="s">
        <v>1</v>
      </c>
      <c r="L1620" s="48">
        <v>34</v>
      </c>
      <c r="M1620" s="48">
        <v>245433</v>
      </c>
      <c r="N1620" s="48">
        <v>755845</v>
      </c>
      <c r="O1620" s="64"/>
      <c r="P1620" s="64"/>
      <c r="Q1620" s="45">
        <f t="shared" si="50"/>
        <v>0</v>
      </c>
      <c r="R1620" s="66"/>
      <c r="S1620" s="4" t="str">
        <f t="shared" si="51"/>
        <v/>
      </c>
    </row>
    <row r="1621" spans="1:19" x14ac:dyDescent="0.25">
      <c r="A1621" s="46">
        <v>1607</v>
      </c>
      <c r="B1621" s="46">
        <v>4311889</v>
      </c>
      <c r="C1621" s="46" t="s">
        <v>4245</v>
      </c>
      <c r="D1621" s="46" t="s">
        <v>4246</v>
      </c>
      <c r="E1621" s="47" t="s">
        <v>2020</v>
      </c>
      <c r="F1621" s="47" t="s">
        <v>4046</v>
      </c>
      <c r="G1621" s="47" t="s">
        <v>4236</v>
      </c>
      <c r="H1621" s="48" t="s">
        <v>4247</v>
      </c>
      <c r="I1621" s="47" t="s">
        <v>4236</v>
      </c>
      <c r="J1621" s="48" t="s">
        <v>73</v>
      </c>
      <c r="K1621" s="47" t="s">
        <v>1</v>
      </c>
      <c r="L1621" s="48">
        <v>87</v>
      </c>
      <c r="M1621" s="48">
        <v>242850</v>
      </c>
      <c r="N1621" s="48">
        <v>761271</v>
      </c>
      <c r="O1621" s="64"/>
      <c r="P1621" s="64"/>
      <c r="Q1621" s="45">
        <f t="shared" si="50"/>
        <v>0</v>
      </c>
      <c r="R1621" s="66"/>
      <c r="S1621" s="4" t="str">
        <f t="shared" si="51"/>
        <v/>
      </c>
    </row>
    <row r="1622" spans="1:19" x14ac:dyDescent="0.25">
      <c r="A1622" s="46">
        <v>1608</v>
      </c>
      <c r="B1622" s="46">
        <v>4312695</v>
      </c>
      <c r="C1622" s="46" t="s">
        <v>4249</v>
      </c>
      <c r="D1622" s="46" t="s">
        <v>4250</v>
      </c>
      <c r="E1622" s="47" t="s">
        <v>2020</v>
      </c>
      <c r="F1622" s="47" t="s">
        <v>4046</v>
      </c>
      <c r="G1622" s="47" t="s">
        <v>4236</v>
      </c>
      <c r="H1622" s="48" t="s">
        <v>4251</v>
      </c>
      <c r="I1622" s="47" t="s">
        <v>4248</v>
      </c>
      <c r="J1622" s="48" t="s">
        <v>73</v>
      </c>
      <c r="K1622" s="47" t="s">
        <v>1</v>
      </c>
      <c r="L1622" s="48">
        <v>2</v>
      </c>
      <c r="M1622" s="48">
        <v>246905</v>
      </c>
      <c r="N1622" s="48">
        <v>757719</v>
      </c>
      <c r="O1622" s="64"/>
      <c r="P1622" s="64"/>
      <c r="Q1622" s="45">
        <f t="shared" si="50"/>
        <v>0</v>
      </c>
      <c r="R1622" s="66"/>
      <c r="S1622" s="4" t="str">
        <f t="shared" si="51"/>
        <v/>
      </c>
    </row>
    <row r="1623" spans="1:19" x14ac:dyDescent="0.25">
      <c r="A1623" s="46">
        <v>1609</v>
      </c>
      <c r="B1623" s="46">
        <v>4315766</v>
      </c>
      <c r="C1623" s="46" t="s">
        <v>4254</v>
      </c>
      <c r="D1623" s="46" t="s">
        <v>4255</v>
      </c>
      <c r="E1623" s="47" t="s">
        <v>2020</v>
      </c>
      <c r="F1623" s="47" t="s">
        <v>4046</v>
      </c>
      <c r="G1623" s="47" t="s">
        <v>4252</v>
      </c>
      <c r="H1623" s="48" t="s">
        <v>4256</v>
      </c>
      <c r="I1623" s="47" t="s">
        <v>4253</v>
      </c>
      <c r="J1623" s="48" t="s">
        <v>73</v>
      </c>
      <c r="K1623" s="47" t="s">
        <v>1</v>
      </c>
      <c r="L1623" s="48">
        <v>98</v>
      </c>
      <c r="M1623" s="48">
        <v>227936</v>
      </c>
      <c r="N1623" s="48">
        <v>752251</v>
      </c>
      <c r="O1623" s="64"/>
      <c r="P1623" s="64"/>
      <c r="Q1623" s="45">
        <f t="shared" si="50"/>
        <v>0</v>
      </c>
      <c r="R1623" s="66"/>
      <c r="S1623" s="4" t="str">
        <f t="shared" si="51"/>
        <v/>
      </c>
    </row>
    <row r="1624" spans="1:19" x14ac:dyDescent="0.25">
      <c r="A1624" s="46">
        <v>1610</v>
      </c>
      <c r="B1624" s="46">
        <v>4314249</v>
      </c>
      <c r="C1624" s="46" t="s">
        <v>4257</v>
      </c>
      <c r="D1624" s="46" t="s">
        <v>4258</v>
      </c>
      <c r="E1624" s="47" t="s">
        <v>2020</v>
      </c>
      <c r="F1624" s="47" t="s">
        <v>4046</v>
      </c>
      <c r="G1624" s="47" t="s">
        <v>4252</v>
      </c>
      <c r="H1624" s="48" t="s">
        <v>4259</v>
      </c>
      <c r="I1624" s="47" t="s">
        <v>4252</v>
      </c>
      <c r="J1624" s="48" t="s">
        <v>197</v>
      </c>
      <c r="K1624" s="47" t="s">
        <v>26</v>
      </c>
      <c r="L1624" s="48">
        <v>12</v>
      </c>
      <c r="M1624" s="48">
        <v>232616</v>
      </c>
      <c r="N1624" s="48">
        <v>752067</v>
      </c>
      <c r="O1624" s="64"/>
      <c r="P1624" s="64"/>
      <c r="Q1624" s="45">
        <f t="shared" si="50"/>
        <v>0</v>
      </c>
      <c r="R1624" s="66"/>
      <c r="S1624" s="4" t="str">
        <f t="shared" si="51"/>
        <v/>
      </c>
    </row>
    <row r="1625" spans="1:19" x14ac:dyDescent="0.25">
      <c r="A1625" s="42">
        <v>1611</v>
      </c>
      <c r="B1625" s="46">
        <v>4314973</v>
      </c>
      <c r="C1625" s="46" t="s">
        <v>4261</v>
      </c>
      <c r="D1625" s="46" t="s">
        <v>4262</v>
      </c>
      <c r="E1625" s="47" t="s">
        <v>2020</v>
      </c>
      <c r="F1625" s="47" t="s">
        <v>4046</v>
      </c>
      <c r="G1625" s="47" t="s">
        <v>4252</v>
      </c>
      <c r="H1625" s="48" t="s">
        <v>4259</v>
      </c>
      <c r="I1625" s="47" t="s">
        <v>4252</v>
      </c>
      <c r="J1625" s="48" t="s">
        <v>4263</v>
      </c>
      <c r="K1625" s="47" t="s">
        <v>4260</v>
      </c>
      <c r="L1625" s="48">
        <v>17</v>
      </c>
      <c r="M1625" s="48">
        <v>229710</v>
      </c>
      <c r="N1625" s="48">
        <v>750900</v>
      </c>
      <c r="O1625" s="64"/>
      <c r="P1625" s="64"/>
      <c r="Q1625" s="45">
        <f t="shared" si="50"/>
        <v>0</v>
      </c>
      <c r="R1625" s="66"/>
      <c r="S1625" s="4" t="str">
        <f t="shared" si="51"/>
        <v/>
      </c>
    </row>
    <row r="1626" spans="1:19" x14ac:dyDescent="0.25">
      <c r="A1626" s="46">
        <v>1612</v>
      </c>
      <c r="B1626" s="46">
        <v>27512865</v>
      </c>
      <c r="C1626" s="46"/>
      <c r="D1626" s="46">
        <v>50292</v>
      </c>
      <c r="E1626" s="47" t="s">
        <v>2020</v>
      </c>
      <c r="F1626" s="47" t="s">
        <v>4046</v>
      </c>
      <c r="G1626" s="47" t="s">
        <v>4296</v>
      </c>
      <c r="H1626" s="48">
        <v>0</v>
      </c>
      <c r="I1626" s="47" t="s">
        <v>9271</v>
      </c>
      <c r="J1626" s="48">
        <v>99999</v>
      </c>
      <c r="K1626" s="47"/>
      <c r="L1626" s="48">
        <v>57</v>
      </c>
      <c r="M1626" s="53">
        <v>242330</v>
      </c>
      <c r="N1626" s="53">
        <v>790127</v>
      </c>
      <c r="O1626" s="64"/>
      <c r="P1626" s="64"/>
      <c r="Q1626" s="45">
        <f t="shared" si="50"/>
        <v>0</v>
      </c>
      <c r="R1626" s="66"/>
      <c r="S1626" s="4" t="str">
        <f t="shared" si="51"/>
        <v/>
      </c>
    </row>
    <row r="1627" spans="1:19" x14ac:dyDescent="0.25">
      <c r="A1627" s="46">
        <v>1613</v>
      </c>
      <c r="B1627" s="46">
        <v>13655715</v>
      </c>
      <c r="C1627" s="46"/>
      <c r="D1627" s="46">
        <v>51812</v>
      </c>
      <c r="E1627" s="47" t="s">
        <v>2020</v>
      </c>
      <c r="F1627" s="47" t="s">
        <v>4046</v>
      </c>
      <c r="G1627" s="47" t="s">
        <v>4296</v>
      </c>
      <c r="H1627" s="48">
        <v>609764</v>
      </c>
      <c r="I1627" s="47" t="s">
        <v>9346</v>
      </c>
      <c r="J1627" s="48">
        <v>99999</v>
      </c>
      <c r="K1627" s="47"/>
      <c r="L1627" s="48">
        <v>122</v>
      </c>
      <c r="M1627" s="48">
        <v>237867</v>
      </c>
      <c r="N1627" s="48">
        <v>781694</v>
      </c>
      <c r="O1627" s="64"/>
      <c r="P1627" s="64"/>
      <c r="Q1627" s="45">
        <f t="shared" si="50"/>
        <v>0</v>
      </c>
      <c r="R1627" s="66"/>
      <c r="S1627" s="4" t="str">
        <f t="shared" si="51"/>
        <v/>
      </c>
    </row>
    <row r="1628" spans="1:19" x14ac:dyDescent="0.25">
      <c r="A1628" s="46">
        <v>1614</v>
      </c>
      <c r="B1628" s="46">
        <v>8074728</v>
      </c>
      <c r="C1628" s="46" t="s">
        <v>4298</v>
      </c>
      <c r="D1628" s="46" t="s">
        <v>4299</v>
      </c>
      <c r="E1628" s="47" t="s">
        <v>2020</v>
      </c>
      <c r="F1628" s="47" t="s">
        <v>4046</v>
      </c>
      <c r="G1628" s="47" t="s">
        <v>4296</v>
      </c>
      <c r="H1628" s="48" t="s">
        <v>4300</v>
      </c>
      <c r="I1628" s="47" t="s">
        <v>4297</v>
      </c>
      <c r="J1628" s="48" t="s">
        <v>73</v>
      </c>
      <c r="K1628" s="47" t="s">
        <v>1</v>
      </c>
      <c r="L1628" s="48">
        <v>114</v>
      </c>
      <c r="M1628" s="48">
        <v>239342</v>
      </c>
      <c r="N1628" s="48">
        <v>786174</v>
      </c>
      <c r="O1628" s="64"/>
      <c r="P1628" s="64"/>
      <c r="Q1628" s="45">
        <f t="shared" si="50"/>
        <v>0</v>
      </c>
      <c r="R1628" s="66"/>
      <c r="S1628" s="4" t="str">
        <f t="shared" si="51"/>
        <v/>
      </c>
    </row>
    <row r="1629" spans="1:19" x14ac:dyDescent="0.25">
      <c r="A1629" s="46">
        <v>1615</v>
      </c>
      <c r="B1629" s="46">
        <v>4317758</v>
      </c>
      <c r="C1629" s="46" t="s">
        <v>4301</v>
      </c>
      <c r="D1629" s="46" t="s">
        <v>4302</v>
      </c>
      <c r="E1629" s="47" t="s">
        <v>2020</v>
      </c>
      <c r="F1629" s="47" t="s">
        <v>4046</v>
      </c>
      <c r="G1629" s="47" t="s">
        <v>4296</v>
      </c>
      <c r="H1629" s="48" t="s">
        <v>4303</v>
      </c>
      <c r="I1629" s="47" t="s">
        <v>1884</v>
      </c>
      <c r="J1629" s="48" t="s">
        <v>73</v>
      </c>
      <c r="K1629" s="47" t="s">
        <v>1</v>
      </c>
      <c r="L1629" s="48">
        <v>139</v>
      </c>
      <c r="M1629" s="48">
        <v>238393</v>
      </c>
      <c r="N1629" s="48">
        <v>771360</v>
      </c>
      <c r="O1629" s="64"/>
      <c r="P1629" s="64"/>
      <c r="Q1629" s="45">
        <f t="shared" si="50"/>
        <v>0</v>
      </c>
      <c r="R1629" s="66"/>
      <c r="S1629" s="4" t="str">
        <f t="shared" si="51"/>
        <v/>
      </c>
    </row>
    <row r="1630" spans="1:19" x14ac:dyDescent="0.25">
      <c r="A1630" s="42">
        <v>1616</v>
      </c>
      <c r="B1630" s="46">
        <v>59437579</v>
      </c>
      <c r="C1630" s="46"/>
      <c r="D1630" s="46">
        <v>82461</v>
      </c>
      <c r="E1630" s="47" t="s">
        <v>2020</v>
      </c>
      <c r="F1630" s="47" t="s">
        <v>4046</v>
      </c>
      <c r="G1630" s="47" t="s">
        <v>4296</v>
      </c>
      <c r="H1630" s="48">
        <v>972594</v>
      </c>
      <c r="I1630" s="47" t="s">
        <v>4296</v>
      </c>
      <c r="J1630" s="48">
        <v>12740</v>
      </c>
      <c r="K1630" s="47" t="s">
        <v>2948</v>
      </c>
      <c r="L1630" s="48">
        <v>4</v>
      </c>
      <c r="M1630" s="48">
        <v>238621.01</v>
      </c>
      <c r="N1630" s="48">
        <v>773642.03</v>
      </c>
      <c r="O1630" s="64"/>
      <c r="P1630" s="64"/>
      <c r="Q1630" s="45">
        <f t="shared" si="50"/>
        <v>0</v>
      </c>
      <c r="R1630" s="66"/>
      <c r="S1630" s="4" t="str">
        <f t="shared" si="51"/>
        <v/>
      </c>
    </row>
    <row r="1631" spans="1:19" x14ac:dyDescent="0.25">
      <c r="A1631" s="46">
        <v>1617</v>
      </c>
      <c r="B1631" s="46">
        <v>4304279</v>
      </c>
      <c r="C1631" s="46" t="s">
        <v>8103</v>
      </c>
      <c r="D1631" s="46" t="s">
        <v>8104</v>
      </c>
      <c r="E1631" s="47" t="s">
        <v>2020</v>
      </c>
      <c r="F1631" s="47" t="s">
        <v>4046</v>
      </c>
      <c r="G1631" s="47" t="s">
        <v>4296</v>
      </c>
      <c r="H1631" s="48" t="s">
        <v>8105</v>
      </c>
      <c r="I1631" s="47" t="s">
        <v>4296</v>
      </c>
      <c r="J1631" s="48" t="s">
        <v>4192</v>
      </c>
      <c r="K1631" s="47" t="s">
        <v>4188</v>
      </c>
      <c r="L1631" s="48" t="s">
        <v>8102</v>
      </c>
      <c r="M1631" s="48">
        <v>238133</v>
      </c>
      <c r="N1631" s="48">
        <v>773977</v>
      </c>
      <c r="O1631" s="64"/>
      <c r="P1631" s="64"/>
      <c r="Q1631" s="45">
        <f t="shared" si="50"/>
        <v>0</v>
      </c>
      <c r="R1631" s="66"/>
      <c r="S1631" s="4" t="str">
        <f t="shared" si="51"/>
        <v/>
      </c>
    </row>
    <row r="1632" spans="1:19" x14ac:dyDescent="0.25">
      <c r="A1632" s="46">
        <v>1618</v>
      </c>
      <c r="B1632" s="46">
        <v>7897390</v>
      </c>
      <c r="C1632" s="46" t="s">
        <v>4305</v>
      </c>
      <c r="D1632" s="46" t="s">
        <v>4306</v>
      </c>
      <c r="E1632" s="47" t="s">
        <v>2020</v>
      </c>
      <c r="F1632" s="47" t="s">
        <v>4046</v>
      </c>
      <c r="G1632" s="47" t="s">
        <v>3985</v>
      </c>
      <c r="H1632" s="48" t="s">
        <v>4307</v>
      </c>
      <c r="I1632" s="47" t="s">
        <v>4304</v>
      </c>
      <c r="J1632" s="48" t="s">
        <v>73</v>
      </c>
      <c r="K1632" s="47" t="s">
        <v>1</v>
      </c>
      <c r="L1632" s="48">
        <v>2</v>
      </c>
      <c r="M1632" s="48">
        <v>233787</v>
      </c>
      <c r="N1632" s="48">
        <v>759349</v>
      </c>
      <c r="O1632" s="64"/>
      <c r="P1632" s="64"/>
      <c r="Q1632" s="45">
        <f t="shared" si="50"/>
        <v>0</v>
      </c>
      <c r="R1632" s="66"/>
      <c r="S1632" s="4" t="str">
        <f t="shared" si="51"/>
        <v/>
      </c>
    </row>
    <row r="1633" spans="1:19" x14ac:dyDescent="0.25">
      <c r="A1633" s="46">
        <v>1619</v>
      </c>
      <c r="B1633" s="46">
        <v>4320345</v>
      </c>
      <c r="C1633" s="46" t="s">
        <v>4314</v>
      </c>
      <c r="D1633" s="46" t="s">
        <v>4315</v>
      </c>
      <c r="E1633" s="47" t="s">
        <v>2020</v>
      </c>
      <c r="F1633" s="47" t="s">
        <v>4046</v>
      </c>
      <c r="G1633" s="47" t="s">
        <v>3985</v>
      </c>
      <c r="H1633" s="48" t="s">
        <v>4316</v>
      </c>
      <c r="I1633" s="47" t="s">
        <v>4313</v>
      </c>
      <c r="J1633" s="48" t="s">
        <v>73</v>
      </c>
      <c r="K1633" s="47" t="s">
        <v>1</v>
      </c>
      <c r="L1633" s="48">
        <v>134</v>
      </c>
      <c r="M1633" s="48">
        <v>233170</v>
      </c>
      <c r="N1633" s="48">
        <v>764313</v>
      </c>
      <c r="O1633" s="64"/>
      <c r="P1633" s="64"/>
      <c r="Q1633" s="45">
        <f t="shared" si="50"/>
        <v>0</v>
      </c>
      <c r="R1633" s="66"/>
      <c r="S1633" s="4" t="str">
        <f t="shared" si="51"/>
        <v/>
      </c>
    </row>
    <row r="1634" spans="1:19" x14ac:dyDescent="0.25">
      <c r="A1634" s="46">
        <v>1620</v>
      </c>
      <c r="B1634" s="46">
        <v>4319718</v>
      </c>
      <c r="C1634" s="46" t="s">
        <v>4311</v>
      </c>
      <c r="D1634" s="46" t="s">
        <v>4312</v>
      </c>
      <c r="E1634" s="47" t="s">
        <v>2020</v>
      </c>
      <c r="F1634" s="47" t="s">
        <v>4046</v>
      </c>
      <c r="G1634" s="47" t="s">
        <v>3985</v>
      </c>
      <c r="H1634" s="48" t="s">
        <v>4310</v>
      </c>
      <c r="I1634" s="47" t="s">
        <v>3985</v>
      </c>
      <c r="J1634" s="48" t="s">
        <v>73</v>
      </c>
      <c r="K1634" s="47" t="s">
        <v>1</v>
      </c>
      <c r="L1634" s="48">
        <v>525</v>
      </c>
      <c r="M1634" s="48">
        <v>229504</v>
      </c>
      <c r="N1634" s="48">
        <v>761418</v>
      </c>
      <c r="O1634" s="64"/>
      <c r="P1634" s="64"/>
      <c r="Q1634" s="45">
        <f t="shared" si="50"/>
        <v>0</v>
      </c>
      <c r="R1634" s="66"/>
      <c r="S1634" s="4" t="str">
        <f t="shared" si="51"/>
        <v/>
      </c>
    </row>
    <row r="1635" spans="1:19" x14ac:dyDescent="0.25">
      <c r="A1635" s="42">
        <v>1621</v>
      </c>
      <c r="B1635" s="46">
        <v>4319686</v>
      </c>
      <c r="C1635" s="46" t="s">
        <v>4308</v>
      </c>
      <c r="D1635" s="46" t="s">
        <v>4309</v>
      </c>
      <c r="E1635" s="47" t="s">
        <v>2020</v>
      </c>
      <c r="F1635" s="47" t="s">
        <v>4046</v>
      </c>
      <c r="G1635" s="47" t="s">
        <v>3985</v>
      </c>
      <c r="H1635" s="48" t="s">
        <v>4310</v>
      </c>
      <c r="I1635" s="47" t="s">
        <v>3985</v>
      </c>
      <c r="J1635" s="48" t="s">
        <v>73</v>
      </c>
      <c r="K1635" s="47" t="s">
        <v>1</v>
      </c>
      <c r="L1635" s="48">
        <v>108</v>
      </c>
      <c r="M1635" s="48">
        <v>232072</v>
      </c>
      <c r="N1635" s="48">
        <v>761525</v>
      </c>
      <c r="O1635" s="64"/>
      <c r="P1635" s="64"/>
      <c r="Q1635" s="45">
        <f t="shared" si="50"/>
        <v>0</v>
      </c>
      <c r="R1635" s="66"/>
      <c r="S1635" s="4" t="str">
        <f t="shared" si="51"/>
        <v/>
      </c>
    </row>
    <row r="1636" spans="1:19" x14ac:dyDescent="0.25">
      <c r="A1636" s="46">
        <v>1622</v>
      </c>
      <c r="B1636" s="46">
        <v>4320956</v>
      </c>
      <c r="C1636" s="46" t="s">
        <v>4319</v>
      </c>
      <c r="D1636" s="46" t="s">
        <v>4320</v>
      </c>
      <c r="E1636" s="47" t="s">
        <v>2020</v>
      </c>
      <c r="F1636" s="47" t="s">
        <v>4046</v>
      </c>
      <c r="G1636" s="47" t="s">
        <v>4317</v>
      </c>
      <c r="H1636" s="48" t="s">
        <v>4321</v>
      </c>
      <c r="I1636" s="47" t="s">
        <v>4318</v>
      </c>
      <c r="J1636" s="48" t="s">
        <v>73</v>
      </c>
      <c r="K1636" s="47" t="s">
        <v>1</v>
      </c>
      <c r="L1636" s="48">
        <v>41</v>
      </c>
      <c r="M1636" s="48">
        <v>238047</v>
      </c>
      <c r="N1636" s="48">
        <v>755048</v>
      </c>
      <c r="O1636" s="64"/>
      <c r="P1636" s="64"/>
      <c r="Q1636" s="45">
        <f t="shared" si="50"/>
        <v>0</v>
      </c>
      <c r="R1636" s="66"/>
      <c r="S1636" s="4" t="str">
        <f t="shared" si="51"/>
        <v/>
      </c>
    </row>
    <row r="1637" spans="1:19" x14ac:dyDescent="0.25">
      <c r="A1637" s="46">
        <v>1623</v>
      </c>
      <c r="B1637" s="46">
        <v>4321478</v>
      </c>
      <c r="C1637" s="46" t="s">
        <v>4326</v>
      </c>
      <c r="D1637" s="46" t="s">
        <v>4327</v>
      </c>
      <c r="E1637" s="47" t="s">
        <v>2020</v>
      </c>
      <c r="F1637" s="47" t="s">
        <v>4046</v>
      </c>
      <c r="G1637" s="47" t="s">
        <v>4317</v>
      </c>
      <c r="H1637" s="48" t="s">
        <v>4328</v>
      </c>
      <c r="I1637" s="47" t="s">
        <v>4325</v>
      </c>
      <c r="J1637" s="48" t="s">
        <v>73</v>
      </c>
      <c r="K1637" s="47" t="s">
        <v>1</v>
      </c>
      <c r="L1637" s="48">
        <v>279</v>
      </c>
      <c r="M1637" s="48">
        <v>236678</v>
      </c>
      <c r="N1637" s="48">
        <v>759486</v>
      </c>
      <c r="O1637" s="64"/>
      <c r="P1637" s="64"/>
      <c r="Q1637" s="45">
        <f t="shared" si="50"/>
        <v>0</v>
      </c>
      <c r="R1637" s="66"/>
      <c r="S1637" s="4" t="str">
        <f t="shared" si="51"/>
        <v/>
      </c>
    </row>
    <row r="1638" spans="1:19" x14ac:dyDescent="0.25">
      <c r="A1638" s="46">
        <v>1624</v>
      </c>
      <c r="B1638" s="46">
        <v>4321215</v>
      </c>
      <c r="C1638" s="46" t="s">
        <v>4322</v>
      </c>
      <c r="D1638" s="46" t="s">
        <v>4323</v>
      </c>
      <c r="E1638" s="47" t="s">
        <v>2020</v>
      </c>
      <c r="F1638" s="47" t="s">
        <v>4046</v>
      </c>
      <c r="G1638" s="47" t="s">
        <v>4317</v>
      </c>
      <c r="H1638" s="48" t="s">
        <v>4324</v>
      </c>
      <c r="I1638" s="47" t="s">
        <v>4317</v>
      </c>
      <c r="J1638" s="48" t="s">
        <v>73</v>
      </c>
      <c r="K1638" s="47" t="s">
        <v>1</v>
      </c>
      <c r="L1638" s="48">
        <v>200</v>
      </c>
      <c r="M1638" s="48">
        <v>237896</v>
      </c>
      <c r="N1638" s="48">
        <v>758040</v>
      </c>
      <c r="O1638" s="64"/>
      <c r="P1638" s="64"/>
      <c r="Q1638" s="45">
        <f t="shared" si="50"/>
        <v>0</v>
      </c>
      <c r="R1638" s="66"/>
      <c r="S1638" s="4" t="str">
        <f t="shared" si="51"/>
        <v/>
      </c>
    </row>
    <row r="1639" spans="1:19" x14ac:dyDescent="0.25">
      <c r="A1639" s="46">
        <v>1625</v>
      </c>
      <c r="B1639" s="46">
        <v>4321985</v>
      </c>
      <c r="C1639" s="46" t="s">
        <v>4330</v>
      </c>
      <c r="D1639" s="46" t="s">
        <v>4331</v>
      </c>
      <c r="E1639" s="47" t="s">
        <v>2020</v>
      </c>
      <c r="F1639" s="47" t="s">
        <v>4046</v>
      </c>
      <c r="G1639" s="47" t="s">
        <v>4317</v>
      </c>
      <c r="H1639" s="48" t="s">
        <v>4332</v>
      </c>
      <c r="I1639" s="47" t="s">
        <v>4329</v>
      </c>
      <c r="J1639" s="48" t="s">
        <v>73</v>
      </c>
      <c r="K1639" s="47" t="s">
        <v>1</v>
      </c>
      <c r="L1639" s="48">
        <v>220</v>
      </c>
      <c r="M1639" s="48">
        <v>230396</v>
      </c>
      <c r="N1639" s="48">
        <v>755592</v>
      </c>
      <c r="O1639" s="64"/>
      <c r="P1639" s="64"/>
      <c r="Q1639" s="45">
        <f t="shared" si="50"/>
        <v>0</v>
      </c>
      <c r="R1639" s="66"/>
      <c r="S1639" s="4" t="str">
        <f t="shared" si="51"/>
        <v/>
      </c>
    </row>
    <row r="1640" spans="1:19" x14ac:dyDescent="0.25">
      <c r="A1640" s="42">
        <v>1626</v>
      </c>
      <c r="B1640" s="46">
        <v>8173590</v>
      </c>
      <c r="C1640" s="46" t="s">
        <v>4379</v>
      </c>
      <c r="D1640" s="46" t="s">
        <v>4380</v>
      </c>
      <c r="E1640" s="47" t="s">
        <v>2020</v>
      </c>
      <c r="F1640" s="47" t="s">
        <v>4046</v>
      </c>
      <c r="G1640" s="47" t="s">
        <v>4374</v>
      </c>
      <c r="H1640" s="48" t="s">
        <v>4381</v>
      </c>
      <c r="I1640" s="47" t="s">
        <v>4125</v>
      </c>
      <c r="J1640" s="48" t="s">
        <v>73</v>
      </c>
      <c r="K1640" s="47" t="s">
        <v>1</v>
      </c>
      <c r="L1640" s="48">
        <v>57</v>
      </c>
      <c r="M1640" s="48">
        <v>256512</v>
      </c>
      <c r="N1640" s="48">
        <v>762035</v>
      </c>
      <c r="O1640" s="64"/>
      <c r="P1640" s="64"/>
      <c r="Q1640" s="45">
        <f t="shared" si="50"/>
        <v>0</v>
      </c>
      <c r="R1640" s="66"/>
      <c r="S1640" s="4" t="str">
        <f t="shared" si="51"/>
        <v/>
      </c>
    </row>
    <row r="1641" spans="1:19" x14ac:dyDescent="0.25">
      <c r="A1641" s="46">
        <v>1627</v>
      </c>
      <c r="B1641" s="46">
        <v>7965432</v>
      </c>
      <c r="C1641" s="46" t="s">
        <v>4383</v>
      </c>
      <c r="D1641" s="46" t="s">
        <v>4384</v>
      </c>
      <c r="E1641" s="47" t="s">
        <v>2020</v>
      </c>
      <c r="F1641" s="47" t="s">
        <v>4046</v>
      </c>
      <c r="G1641" s="47" t="s">
        <v>4374</v>
      </c>
      <c r="H1641" s="48" t="s">
        <v>4385</v>
      </c>
      <c r="I1641" s="47" t="s">
        <v>4382</v>
      </c>
      <c r="J1641" s="48" t="s">
        <v>73</v>
      </c>
      <c r="K1641" s="47" t="s">
        <v>1</v>
      </c>
      <c r="L1641" s="48">
        <v>84</v>
      </c>
      <c r="M1641" s="48">
        <v>261984</v>
      </c>
      <c r="N1641" s="48">
        <v>773471</v>
      </c>
      <c r="O1641" s="64"/>
      <c r="P1641" s="64"/>
      <c r="Q1641" s="45">
        <f t="shared" si="50"/>
        <v>0</v>
      </c>
      <c r="R1641" s="66"/>
      <c r="S1641" s="4" t="str">
        <f t="shared" si="51"/>
        <v/>
      </c>
    </row>
    <row r="1642" spans="1:19" x14ac:dyDescent="0.25">
      <c r="A1642" s="46">
        <v>1628</v>
      </c>
      <c r="B1642" s="46">
        <v>4322732</v>
      </c>
      <c r="C1642" s="46" t="s">
        <v>4376</v>
      </c>
      <c r="D1642" s="46" t="s">
        <v>4377</v>
      </c>
      <c r="E1642" s="47" t="s">
        <v>2020</v>
      </c>
      <c r="F1642" s="47" t="s">
        <v>4046</v>
      </c>
      <c r="G1642" s="47" t="s">
        <v>4374</v>
      </c>
      <c r="H1642" s="48" t="s">
        <v>4378</v>
      </c>
      <c r="I1642" s="47" t="s">
        <v>4375</v>
      </c>
      <c r="J1642" s="48" t="s">
        <v>73</v>
      </c>
      <c r="K1642" s="47" t="s">
        <v>1</v>
      </c>
      <c r="L1642" s="48">
        <v>63</v>
      </c>
      <c r="M1642" s="48">
        <v>255388</v>
      </c>
      <c r="N1642" s="48">
        <v>771590</v>
      </c>
      <c r="O1642" s="64"/>
      <c r="P1642" s="64"/>
      <c r="Q1642" s="45">
        <f t="shared" si="50"/>
        <v>0</v>
      </c>
      <c r="R1642" s="66"/>
      <c r="S1642" s="4" t="str">
        <f t="shared" si="51"/>
        <v/>
      </c>
    </row>
    <row r="1643" spans="1:19" x14ac:dyDescent="0.25">
      <c r="A1643" s="46">
        <v>1629</v>
      </c>
      <c r="B1643" s="46">
        <v>4323344</v>
      </c>
      <c r="C1643" s="46" t="s">
        <v>4387</v>
      </c>
      <c r="D1643" s="46" t="s">
        <v>4388</v>
      </c>
      <c r="E1643" s="47" t="s">
        <v>2020</v>
      </c>
      <c r="F1643" s="47" t="s">
        <v>4046</v>
      </c>
      <c r="G1643" s="47" t="s">
        <v>4374</v>
      </c>
      <c r="H1643" s="48" t="s">
        <v>4389</v>
      </c>
      <c r="I1643" s="47" t="s">
        <v>4386</v>
      </c>
      <c r="J1643" s="48" t="s">
        <v>73</v>
      </c>
      <c r="K1643" s="47" t="s">
        <v>1</v>
      </c>
      <c r="L1643" s="48">
        <v>83</v>
      </c>
      <c r="M1643" s="48">
        <v>251787</v>
      </c>
      <c r="N1643" s="48">
        <v>768539</v>
      </c>
      <c r="O1643" s="64"/>
      <c r="P1643" s="64"/>
      <c r="Q1643" s="45">
        <f t="shared" si="50"/>
        <v>0</v>
      </c>
      <c r="R1643" s="66"/>
      <c r="S1643" s="4" t="str">
        <f t="shared" si="51"/>
        <v/>
      </c>
    </row>
    <row r="1644" spans="1:19" x14ac:dyDescent="0.25">
      <c r="A1644" s="46">
        <v>1630</v>
      </c>
      <c r="B1644" s="46">
        <v>4323754</v>
      </c>
      <c r="C1644" s="46" t="s">
        <v>4392</v>
      </c>
      <c r="D1644" s="46" t="s">
        <v>4393</v>
      </c>
      <c r="E1644" s="47" t="s">
        <v>2020</v>
      </c>
      <c r="F1644" s="47" t="s">
        <v>4046</v>
      </c>
      <c r="G1644" s="47" t="s">
        <v>4374</v>
      </c>
      <c r="H1644" s="48" t="s">
        <v>4394</v>
      </c>
      <c r="I1644" s="47" t="s">
        <v>4390</v>
      </c>
      <c r="J1644" s="48" t="s">
        <v>73</v>
      </c>
      <c r="K1644" s="47" t="s">
        <v>1</v>
      </c>
      <c r="L1644" s="48" t="s">
        <v>4391</v>
      </c>
      <c r="M1644" s="48">
        <v>252493</v>
      </c>
      <c r="N1644" s="48">
        <v>776295</v>
      </c>
      <c r="O1644" s="64"/>
      <c r="P1644" s="64"/>
      <c r="Q1644" s="45">
        <f t="shared" si="50"/>
        <v>0</v>
      </c>
      <c r="R1644" s="66"/>
      <c r="S1644" s="4" t="str">
        <f t="shared" si="51"/>
        <v/>
      </c>
    </row>
    <row r="1645" spans="1:19" x14ac:dyDescent="0.25">
      <c r="A1645" s="42">
        <v>1631</v>
      </c>
      <c r="B1645" s="46">
        <v>4369829</v>
      </c>
      <c r="C1645" s="46" t="s">
        <v>4905</v>
      </c>
      <c r="D1645" s="46" t="s">
        <v>4906</v>
      </c>
      <c r="E1645" s="47" t="s">
        <v>2020</v>
      </c>
      <c r="F1645" s="47" t="s">
        <v>4902</v>
      </c>
      <c r="G1645" s="47" t="s">
        <v>4903</v>
      </c>
      <c r="H1645" s="48" t="s">
        <v>4907</v>
      </c>
      <c r="I1645" s="47" t="s">
        <v>4903</v>
      </c>
      <c r="J1645" s="48" t="s">
        <v>4908</v>
      </c>
      <c r="K1645" s="47" t="s">
        <v>4904</v>
      </c>
      <c r="L1645" s="48">
        <v>20</v>
      </c>
      <c r="M1645" s="48">
        <v>269986</v>
      </c>
      <c r="N1645" s="48">
        <v>711212</v>
      </c>
      <c r="O1645" s="64"/>
      <c r="P1645" s="64"/>
      <c r="Q1645" s="45">
        <f t="shared" si="50"/>
        <v>0</v>
      </c>
      <c r="R1645" s="66"/>
      <c r="S1645" s="4" t="str">
        <f t="shared" si="51"/>
        <v/>
      </c>
    </row>
    <row r="1646" spans="1:19" x14ac:dyDescent="0.25">
      <c r="A1646" s="46">
        <v>1632</v>
      </c>
      <c r="B1646" s="46">
        <v>4719792</v>
      </c>
      <c r="C1646" s="46" t="s">
        <v>7191</v>
      </c>
      <c r="D1646" s="46" t="s">
        <v>7192</v>
      </c>
      <c r="E1646" s="47" t="s">
        <v>2020</v>
      </c>
      <c r="F1646" s="47" t="s">
        <v>7189</v>
      </c>
      <c r="G1646" s="47" t="s">
        <v>7189</v>
      </c>
      <c r="H1646" s="48" t="s">
        <v>7193</v>
      </c>
      <c r="I1646" s="47" t="s">
        <v>7189</v>
      </c>
      <c r="J1646" s="48" t="s">
        <v>7194</v>
      </c>
      <c r="K1646" s="47" t="s">
        <v>7190</v>
      </c>
      <c r="L1646" s="48">
        <v>6</v>
      </c>
      <c r="M1646" s="48">
        <v>206300</v>
      </c>
      <c r="N1646" s="48">
        <v>699481</v>
      </c>
      <c r="O1646" s="64"/>
      <c r="P1646" s="64"/>
      <c r="Q1646" s="45">
        <f t="shared" si="50"/>
        <v>0</v>
      </c>
      <c r="R1646" s="66"/>
      <c r="S1646" s="4" t="str">
        <f t="shared" si="51"/>
        <v/>
      </c>
    </row>
    <row r="1647" spans="1:19" x14ac:dyDescent="0.25">
      <c r="A1647" s="46">
        <v>1633</v>
      </c>
      <c r="B1647" s="46">
        <v>4721803</v>
      </c>
      <c r="C1647" s="46" t="s">
        <v>7196</v>
      </c>
      <c r="D1647" s="46" t="s">
        <v>7197</v>
      </c>
      <c r="E1647" s="47" t="s">
        <v>2020</v>
      </c>
      <c r="F1647" s="47" t="s">
        <v>7189</v>
      </c>
      <c r="G1647" s="47" t="s">
        <v>7189</v>
      </c>
      <c r="H1647" s="48" t="s">
        <v>7193</v>
      </c>
      <c r="I1647" s="47" t="s">
        <v>7189</v>
      </c>
      <c r="J1647" s="48" t="s">
        <v>7198</v>
      </c>
      <c r="K1647" s="47" t="s">
        <v>7195</v>
      </c>
      <c r="L1647" s="48">
        <v>10</v>
      </c>
      <c r="M1647" s="48">
        <v>209247</v>
      </c>
      <c r="N1647" s="48">
        <v>695713</v>
      </c>
      <c r="O1647" s="64"/>
      <c r="P1647" s="64"/>
      <c r="Q1647" s="45">
        <f t="shared" si="50"/>
        <v>0</v>
      </c>
      <c r="R1647" s="66"/>
      <c r="S1647" s="4" t="str">
        <f t="shared" si="51"/>
        <v/>
      </c>
    </row>
    <row r="1648" spans="1:19" x14ac:dyDescent="0.25">
      <c r="A1648" s="46">
        <v>1634</v>
      </c>
      <c r="B1648" s="46">
        <v>72823526</v>
      </c>
      <c r="C1648" s="46"/>
      <c r="D1648" s="46">
        <v>133456</v>
      </c>
      <c r="E1648" s="47" t="s">
        <v>2020</v>
      </c>
      <c r="F1648" s="47" t="s">
        <v>7189</v>
      </c>
      <c r="G1648" s="47" t="s">
        <v>7189</v>
      </c>
      <c r="H1648" s="48">
        <v>952410</v>
      </c>
      <c r="I1648" s="47" t="s">
        <v>7189</v>
      </c>
      <c r="J1648" s="48">
        <v>24628</v>
      </c>
      <c r="K1648" s="47" t="s">
        <v>1684</v>
      </c>
      <c r="L1648" s="48">
        <v>28</v>
      </c>
      <c r="M1648" s="48">
        <v>205723</v>
      </c>
      <c r="N1648" s="48">
        <v>700008</v>
      </c>
      <c r="O1648" s="64"/>
      <c r="P1648" s="64"/>
      <c r="Q1648" s="45">
        <f t="shared" si="50"/>
        <v>0</v>
      </c>
      <c r="R1648" s="66"/>
      <c r="S1648" s="4" t="str">
        <f t="shared" si="51"/>
        <v/>
      </c>
    </row>
    <row r="1649" spans="1:19" x14ac:dyDescent="0.25">
      <c r="A1649" s="46">
        <v>1635</v>
      </c>
      <c r="B1649" s="46">
        <v>4376012</v>
      </c>
      <c r="C1649" s="46" t="s">
        <v>2024</v>
      </c>
      <c r="D1649" s="46" t="s">
        <v>2025</v>
      </c>
      <c r="E1649" s="47" t="s">
        <v>2020</v>
      </c>
      <c r="F1649" s="47" t="s">
        <v>2021</v>
      </c>
      <c r="G1649" s="47" t="s">
        <v>2022</v>
      </c>
      <c r="H1649" s="48" t="s">
        <v>2026</v>
      </c>
      <c r="I1649" s="47" t="s">
        <v>2023</v>
      </c>
      <c r="J1649" s="48" t="s">
        <v>197</v>
      </c>
      <c r="K1649" s="47" t="s">
        <v>26</v>
      </c>
      <c r="L1649" s="48">
        <v>31</v>
      </c>
      <c r="M1649" s="48">
        <v>204587</v>
      </c>
      <c r="N1649" s="48">
        <v>694216</v>
      </c>
      <c r="O1649" s="64"/>
      <c r="P1649" s="64"/>
      <c r="Q1649" s="45">
        <f t="shared" si="50"/>
        <v>0</v>
      </c>
      <c r="R1649" s="66"/>
      <c r="S1649" s="4" t="str">
        <f t="shared" si="51"/>
        <v/>
      </c>
    </row>
    <row r="1650" spans="1:19" x14ac:dyDescent="0.25">
      <c r="A1650" s="42">
        <v>1636</v>
      </c>
      <c r="B1650" s="46">
        <v>4402716</v>
      </c>
      <c r="C1650" s="46" t="s">
        <v>2035</v>
      </c>
      <c r="D1650" s="46" t="s">
        <v>2036</v>
      </c>
      <c r="E1650" s="47" t="s">
        <v>2020</v>
      </c>
      <c r="F1650" s="47" t="s">
        <v>2021</v>
      </c>
      <c r="G1650" s="47" t="s">
        <v>2027</v>
      </c>
      <c r="H1650" s="48" t="s">
        <v>2037</v>
      </c>
      <c r="I1650" s="47" t="s">
        <v>2034</v>
      </c>
      <c r="J1650" s="48" t="s">
        <v>73</v>
      </c>
      <c r="K1650" s="47" t="s">
        <v>1</v>
      </c>
      <c r="L1650" s="48">
        <v>25</v>
      </c>
      <c r="M1650" s="48">
        <v>185450</v>
      </c>
      <c r="N1650" s="48">
        <v>712263</v>
      </c>
      <c r="O1650" s="64"/>
      <c r="P1650" s="64"/>
      <c r="Q1650" s="45">
        <f t="shared" si="50"/>
        <v>0</v>
      </c>
      <c r="R1650" s="66"/>
      <c r="S1650" s="4" t="str">
        <f t="shared" si="51"/>
        <v/>
      </c>
    </row>
    <row r="1651" spans="1:19" x14ac:dyDescent="0.25">
      <c r="A1651" s="46">
        <v>1637</v>
      </c>
      <c r="B1651" s="46">
        <v>4400727</v>
      </c>
      <c r="C1651" s="46" t="s">
        <v>2030</v>
      </c>
      <c r="D1651" s="46" t="s">
        <v>2031</v>
      </c>
      <c r="E1651" s="47" t="s">
        <v>2020</v>
      </c>
      <c r="F1651" s="47" t="s">
        <v>2021</v>
      </c>
      <c r="G1651" s="47" t="s">
        <v>2027</v>
      </c>
      <c r="H1651" s="48" t="s">
        <v>2032</v>
      </c>
      <c r="I1651" s="47" t="s">
        <v>2028</v>
      </c>
      <c r="J1651" s="48" t="s">
        <v>2033</v>
      </c>
      <c r="K1651" s="47" t="s">
        <v>2029</v>
      </c>
      <c r="L1651" s="48">
        <v>137</v>
      </c>
      <c r="M1651" s="48">
        <v>186078</v>
      </c>
      <c r="N1651" s="48">
        <v>703845</v>
      </c>
      <c r="O1651" s="64"/>
      <c r="P1651" s="64"/>
      <c r="Q1651" s="45">
        <f t="shared" si="50"/>
        <v>0</v>
      </c>
      <c r="R1651" s="66"/>
      <c r="S1651" s="4" t="str">
        <f t="shared" si="51"/>
        <v/>
      </c>
    </row>
    <row r="1652" spans="1:19" x14ac:dyDescent="0.25">
      <c r="A1652" s="46">
        <v>1638</v>
      </c>
      <c r="B1652" s="46">
        <v>528858624</v>
      </c>
      <c r="C1652" s="46"/>
      <c r="D1652" s="46" t="s">
        <v>9067</v>
      </c>
      <c r="E1652" s="47" t="s">
        <v>2020</v>
      </c>
      <c r="F1652" s="47" t="s">
        <v>9064</v>
      </c>
      <c r="G1652" s="47" t="s">
        <v>9065</v>
      </c>
      <c r="H1652" s="48">
        <v>953409</v>
      </c>
      <c r="I1652" s="47" t="s">
        <v>9065</v>
      </c>
      <c r="J1652" s="48">
        <v>16252</v>
      </c>
      <c r="K1652" s="47" t="s">
        <v>9066</v>
      </c>
      <c r="L1652" s="48">
        <v>31</v>
      </c>
      <c r="M1652" s="48">
        <v>184323</v>
      </c>
      <c r="N1652" s="48">
        <v>740654</v>
      </c>
      <c r="O1652" s="64"/>
      <c r="P1652" s="64"/>
      <c r="Q1652" s="45">
        <f t="shared" si="50"/>
        <v>0</v>
      </c>
      <c r="R1652" s="66"/>
      <c r="S1652" s="4" t="str">
        <f t="shared" si="51"/>
        <v/>
      </c>
    </row>
    <row r="1653" spans="1:19" x14ac:dyDescent="0.25">
      <c r="A1653" s="46">
        <v>1639</v>
      </c>
      <c r="B1653" s="46">
        <v>4412465</v>
      </c>
      <c r="C1653" s="46" t="s">
        <v>4801</v>
      </c>
      <c r="D1653" s="46" t="s">
        <v>4802</v>
      </c>
      <c r="E1653" s="47" t="s">
        <v>2020</v>
      </c>
      <c r="F1653" s="47" t="s">
        <v>4797</v>
      </c>
      <c r="G1653" s="47" t="s">
        <v>4798</v>
      </c>
      <c r="H1653" s="48" t="s">
        <v>4803</v>
      </c>
      <c r="I1653" s="47" t="s">
        <v>4799</v>
      </c>
      <c r="J1653" s="48" t="s">
        <v>73</v>
      </c>
      <c r="K1653" s="47" t="s">
        <v>1</v>
      </c>
      <c r="L1653" s="48" t="s">
        <v>4800</v>
      </c>
      <c r="M1653" s="48">
        <v>259202</v>
      </c>
      <c r="N1653" s="48">
        <v>743339</v>
      </c>
      <c r="O1653" s="64"/>
      <c r="P1653" s="64"/>
      <c r="Q1653" s="45">
        <f t="shared" si="50"/>
        <v>0</v>
      </c>
      <c r="R1653" s="66"/>
      <c r="S1653" s="4" t="str">
        <f t="shared" si="51"/>
        <v/>
      </c>
    </row>
    <row r="1654" spans="1:19" x14ac:dyDescent="0.25">
      <c r="A1654" s="46">
        <v>1640</v>
      </c>
      <c r="B1654" s="46">
        <v>4417396</v>
      </c>
      <c r="C1654" s="46" t="s">
        <v>4811</v>
      </c>
      <c r="D1654" s="46" t="s">
        <v>4812</v>
      </c>
      <c r="E1654" s="47" t="s">
        <v>2020</v>
      </c>
      <c r="F1654" s="47" t="s">
        <v>4797</v>
      </c>
      <c r="G1654" s="47" t="s">
        <v>4809</v>
      </c>
      <c r="H1654" s="48" t="s">
        <v>4813</v>
      </c>
      <c r="I1654" s="47" t="s">
        <v>4810</v>
      </c>
      <c r="J1654" s="48" t="s">
        <v>73</v>
      </c>
      <c r="K1654" s="47" t="s">
        <v>1</v>
      </c>
      <c r="L1654" s="48">
        <v>320</v>
      </c>
      <c r="M1654" s="48">
        <v>267764</v>
      </c>
      <c r="N1654" s="48">
        <v>742573</v>
      </c>
      <c r="O1654" s="64"/>
      <c r="P1654" s="64"/>
      <c r="Q1654" s="45">
        <f t="shared" si="50"/>
        <v>0</v>
      </c>
      <c r="R1654" s="66"/>
      <c r="S1654" s="4" t="str">
        <f t="shared" si="51"/>
        <v/>
      </c>
    </row>
    <row r="1655" spans="1:19" x14ac:dyDescent="0.25">
      <c r="A1655" s="42">
        <v>1641</v>
      </c>
      <c r="B1655" s="46">
        <v>4410232</v>
      </c>
      <c r="C1655" s="46" t="s">
        <v>8198</v>
      </c>
      <c r="D1655" s="46" t="s">
        <v>8199</v>
      </c>
      <c r="E1655" s="47" t="s">
        <v>2020</v>
      </c>
      <c r="F1655" s="47" t="s">
        <v>4797</v>
      </c>
      <c r="G1655" s="47" t="s">
        <v>4809</v>
      </c>
      <c r="H1655" s="48" t="s">
        <v>8200</v>
      </c>
      <c r="I1655" s="47" t="s">
        <v>4809</v>
      </c>
      <c r="J1655" s="48" t="s">
        <v>2951</v>
      </c>
      <c r="K1655" s="47" t="s">
        <v>2948</v>
      </c>
      <c r="L1655" s="48">
        <v>67</v>
      </c>
      <c r="M1655" s="48">
        <v>271697</v>
      </c>
      <c r="N1655" s="48">
        <v>743567</v>
      </c>
      <c r="O1655" s="64"/>
      <c r="P1655" s="64"/>
      <c r="Q1655" s="45">
        <f t="shared" si="50"/>
        <v>0</v>
      </c>
      <c r="R1655" s="66"/>
      <c r="S1655" s="4" t="str">
        <f t="shared" si="51"/>
        <v/>
      </c>
    </row>
    <row r="1656" spans="1:19" x14ac:dyDescent="0.25">
      <c r="A1656" s="46">
        <v>1642</v>
      </c>
      <c r="B1656" s="46">
        <v>90175756</v>
      </c>
      <c r="C1656" s="46"/>
      <c r="D1656" s="46" t="s">
        <v>9191</v>
      </c>
      <c r="E1656" s="47" t="s">
        <v>2020</v>
      </c>
      <c r="F1656" s="47" t="s">
        <v>4797</v>
      </c>
      <c r="G1656" s="47" t="s">
        <v>4809</v>
      </c>
      <c r="H1656" s="48">
        <v>974400</v>
      </c>
      <c r="I1656" s="47" t="s">
        <v>4809</v>
      </c>
      <c r="J1656" s="48">
        <v>16836</v>
      </c>
      <c r="K1656" s="47" t="s">
        <v>9190</v>
      </c>
      <c r="L1656" s="48">
        <v>1</v>
      </c>
      <c r="M1656" s="48">
        <v>744325.01</v>
      </c>
      <c r="N1656" s="48">
        <v>271385.95</v>
      </c>
      <c r="O1656" s="64"/>
      <c r="P1656" s="64"/>
      <c r="Q1656" s="45">
        <f t="shared" si="50"/>
        <v>0</v>
      </c>
      <c r="R1656" s="66"/>
      <c r="S1656" s="4" t="str">
        <f t="shared" si="51"/>
        <v/>
      </c>
    </row>
    <row r="1657" spans="1:19" x14ac:dyDescent="0.25">
      <c r="A1657" s="46">
        <v>1643</v>
      </c>
      <c r="B1657" s="46">
        <v>4426191</v>
      </c>
      <c r="C1657" s="46" t="s">
        <v>4867</v>
      </c>
      <c r="D1657" s="46" t="s">
        <v>4868</v>
      </c>
      <c r="E1657" s="47" t="s">
        <v>2020</v>
      </c>
      <c r="F1657" s="47" t="s">
        <v>4797</v>
      </c>
      <c r="G1657" s="47" t="s">
        <v>4865</v>
      </c>
      <c r="H1657" s="48" t="s">
        <v>4869</v>
      </c>
      <c r="I1657" s="47" t="s">
        <v>4866</v>
      </c>
      <c r="J1657" s="48" t="s">
        <v>73</v>
      </c>
      <c r="K1657" s="47" t="s">
        <v>1</v>
      </c>
      <c r="L1657" s="48">
        <v>4</v>
      </c>
      <c r="M1657" s="48">
        <v>277884</v>
      </c>
      <c r="N1657" s="48">
        <v>728316</v>
      </c>
      <c r="O1657" s="64"/>
      <c r="P1657" s="64"/>
      <c r="Q1657" s="45">
        <f t="shared" si="50"/>
        <v>0</v>
      </c>
      <c r="R1657" s="66"/>
      <c r="S1657" s="4" t="str">
        <f t="shared" si="51"/>
        <v/>
      </c>
    </row>
    <row r="1658" spans="1:19" x14ac:dyDescent="0.25">
      <c r="A1658" s="46">
        <v>1644</v>
      </c>
      <c r="B1658" s="46">
        <v>4430143</v>
      </c>
      <c r="C1658" s="46" t="s">
        <v>4080</v>
      </c>
      <c r="D1658" s="46" t="s">
        <v>4081</v>
      </c>
      <c r="E1658" s="47" t="s">
        <v>2020</v>
      </c>
      <c r="F1658" s="47" t="s">
        <v>4067</v>
      </c>
      <c r="G1658" s="47" t="s">
        <v>4068</v>
      </c>
      <c r="H1658" s="48" t="s">
        <v>4082</v>
      </c>
      <c r="I1658" s="47" t="s">
        <v>4078</v>
      </c>
      <c r="J1658" s="48" t="s">
        <v>73</v>
      </c>
      <c r="K1658" s="47" t="s">
        <v>1</v>
      </c>
      <c r="L1658" s="48" t="s">
        <v>4079</v>
      </c>
      <c r="M1658" s="48">
        <v>270826</v>
      </c>
      <c r="N1658" s="48">
        <v>797004</v>
      </c>
      <c r="O1658" s="64"/>
      <c r="P1658" s="64"/>
      <c r="Q1658" s="45">
        <f t="shared" si="50"/>
        <v>0</v>
      </c>
      <c r="R1658" s="66"/>
      <c r="S1658" s="4" t="str">
        <f t="shared" si="51"/>
        <v/>
      </c>
    </row>
    <row r="1659" spans="1:19" x14ac:dyDescent="0.25">
      <c r="A1659" s="46">
        <v>1645</v>
      </c>
      <c r="B1659" s="46">
        <v>4430373</v>
      </c>
      <c r="C1659" s="46" t="s">
        <v>4084</v>
      </c>
      <c r="D1659" s="46" t="s">
        <v>4085</v>
      </c>
      <c r="E1659" s="47" t="s">
        <v>2020</v>
      </c>
      <c r="F1659" s="47" t="s">
        <v>4067</v>
      </c>
      <c r="G1659" s="47" t="s">
        <v>4068</v>
      </c>
      <c r="H1659" s="48" t="s">
        <v>4086</v>
      </c>
      <c r="I1659" s="47" t="s">
        <v>4083</v>
      </c>
      <c r="J1659" s="48" t="s">
        <v>73</v>
      </c>
      <c r="K1659" s="47" t="s">
        <v>1</v>
      </c>
      <c r="L1659" s="48">
        <v>75</v>
      </c>
      <c r="M1659" s="48">
        <v>278041</v>
      </c>
      <c r="N1659" s="48">
        <v>791420</v>
      </c>
      <c r="O1659" s="64"/>
      <c r="P1659" s="64"/>
      <c r="Q1659" s="45">
        <f t="shared" si="50"/>
        <v>0</v>
      </c>
      <c r="R1659" s="66"/>
      <c r="S1659" s="4" t="str">
        <f t="shared" si="51"/>
        <v/>
      </c>
    </row>
    <row r="1660" spans="1:19" x14ac:dyDescent="0.25">
      <c r="A1660" s="42">
        <v>1646</v>
      </c>
      <c r="B1660" s="46">
        <v>4430091</v>
      </c>
      <c r="C1660" s="46" t="s">
        <v>4075</v>
      </c>
      <c r="D1660" s="46" t="s">
        <v>4076</v>
      </c>
      <c r="E1660" s="47" t="s">
        <v>2020</v>
      </c>
      <c r="F1660" s="47" t="s">
        <v>4067</v>
      </c>
      <c r="G1660" s="47" t="s">
        <v>4068</v>
      </c>
      <c r="H1660" s="48" t="s">
        <v>4077</v>
      </c>
      <c r="I1660" s="47" t="s">
        <v>4074</v>
      </c>
      <c r="J1660" s="48" t="s">
        <v>73</v>
      </c>
      <c r="K1660" s="47" t="s">
        <v>1</v>
      </c>
      <c r="L1660" s="48">
        <v>76</v>
      </c>
      <c r="M1660" s="48">
        <v>273696</v>
      </c>
      <c r="N1660" s="48">
        <v>789173</v>
      </c>
      <c r="O1660" s="64"/>
      <c r="P1660" s="64"/>
      <c r="Q1660" s="45">
        <f t="shared" si="50"/>
        <v>0</v>
      </c>
      <c r="R1660" s="66"/>
      <c r="S1660" s="4" t="str">
        <f t="shared" si="51"/>
        <v/>
      </c>
    </row>
    <row r="1661" spans="1:19" x14ac:dyDescent="0.25">
      <c r="A1661" s="46">
        <v>1647</v>
      </c>
      <c r="B1661" s="46">
        <v>4429498</v>
      </c>
      <c r="C1661" s="46" t="s">
        <v>4071</v>
      </c>
      <c r="D1661" s="46" t="s">
        <v>4072</v>
      </c>
      <c r="E1661" s="47" t="s">
        <v>2020</v>
      </c>
      <c r="F1661" s="47" t="s">
        <v>4067</v>
      </c>
      <c r="G1661" s="47" t="s">
        <v>4068</v>
      </c>
      <c r="H1661" s="48" t="s">
        <v>4073</v>
      </c>
      <c r="I1661" s="47" t="s">
        <v>4069</v>
      </c>
      <c r="J1661" s="48" t="s">
        <v>73</v>
      </c>
      <c r="K1661" s="47" t="s">
        <v>4070</v>
      </c>
      <c r="L1661" s="48">
        <v>106</v>
      </c>
      <c r="M1661" s="48">
        <v>267893</v>
      </c>
      <c r="N1661" s="48">
        <v>792657</v>
      </c>
      <c r="O1661" s="64"/>
      <c r="P1661" s="64"/>
      <c r="Q1661" s="45">
        <f t="shared" si="50"/>
        <v>0</v>
      </c>
      <c r="R1661" s="66"/>
      <c r="S1661" s="4" t="str">
        <f t="shared" si="51"/>
        <v/>
      </c>
    </row>
    <row r="1662" spans="1:19" x14ac:dyDescent="0.25">
      <c r="A1662" s="46">
        <v>1648</v>
      </c>
      <c r="B1662" s="46">
        <v>76612676</v>
      </c>
      <c r="C1662" s="46"/>
      <c r="D1662" s="46">
        <v>70846</v>
      </c>
      <c r="E1662" s="47" t="s">
        <v>2020</v>
      </c>
      <c r="F1662" s="47" t="s">
        <v>4067</v>
      </c>
      <c r="G1662" s="47" t="s">
        <v>4068</v>
      </c>
      <c r="H1662" s="48">
        <v>600177</v>
      </c>
      <c r="I1662" s="47" t="s">
        <v>4078</v>
      </c>
      <c r="J1662" s="48">
        <v>12734</v>
      </c>
      <c r="K1662" s="47" t="s">
        <v>7369</v>
      </c>
      <c r="L1662" s="48">
        <v>73</v>
      </c>
      <c r="M1662" s="48">
        <v>271016</v>
      </c>
      <c r="N1662" s="48">
        <v>796419</v>
      </c>
      <c r="O1662" s="64"/>
      <c r="P1662" s="64"/>
      <c r="Q1662" s="45">
        <f t="shared" si="50"/>
        <v>0</v>
      </c>
      <c r="R1662" s="66"/>
      <c r="S1662" s="4" t="str">
        <f t="shared" si="51"/>
        <v/>
      </c>
    </row>
    <row r="1663" spans="1:19" x14ac:dyDescent="0.25">
      <c r="A1663" s="46">
        <v>1649</v>
      </c>
      <c r="B1663" s="46">
        <v>4430833</v>
      </c>
      <c r="C1663" s="46" t="s">
        <v>4094</v>
      </c>
      <c r="D1663" s="46" t="s">
        <v>4095</v>
      </c>
      <c r="E1663" s="47" t="s">
        <v>2020</v>
      </c>
      <c r="F1663" s="47" t="s">
        <v>4067</v>
      </c>
      <c r="G1663" s="47" t="s">
        <v>4092</v>
      </c>
      <c r="H1663" s="48" t="s">
        <v>4096</v>
      </c>
      <c r="I1663" s="47" t="s">
        <v>4092</v>
      </c>
      <c r="J1663" s="48" t="s">
        <v>4097</v>
      </c>
      <c r="K1663" s="47" t="s">
        <v>4093</v>
      </c>
      <c r="L1663" s="48">
        <v>8</v>
      </c>
      <c r="M1663" s="48">
        <v>267081</v>
      </c>
      <c r="N1663" s="48">
        <v>811265</v>
      </c>
      <c r="O1663" s="64"/>
      <c r="P1663" s="64"/>
      <c r="Q1663" s="45">
        <f t="shared" si="50"/>
        <v>0</v>
      </c>
      <c r="R1663" s="66"/>
      <c r="S1663" s="4" t="str">
        <f t="shared" si="51"/>
        <v/>
      </c>
    </row>
    <row r="1664" spans="1:19" x14ac:dyDescent="0.25">
      <c r="A1664" s="46">
        <v>1650</v>
      </c>
      <c r="B1664" s="46">
        <v>9633087</v>
      </c>
      <c r="C1664" s="46" t="s">
        <v>4183</v>
      </c>
      <c r="D1664" s="46" t="s">
        <v>4184</v>
      </c>
      <c r="E1664" s="47" t="s">
        <v>2020</v>
      </c>
      <c r="F1664" s="47" t="s">
        <v>4067</v>
      </c>
      <c r="G1664" s="47" t="s">
        <v>4177</v>
      </c>
      <c r="H1664" s="48" t="s">
        <v>4185</v>
      </c>
      <c r="I1664" s="47" t="s">
        <v>4182</v>
      </c>
      <c r="J1664" s="48" t="s">
        <v>4186</v>
      </c>
      <c r="K1664" s="47"/>
      <c r="L1664" s="48">
        <v>183</v>
      </c>
      <c r="M1664" s="48">
        <v>256768</v>
      </c>
      <c r="N1664" s="48">
        <v>802559</v>
      </c>
      <c r="O1664" s="64"/>
      <c r="P1664" s="64"/>
      <c r="Q1664" s="45">
        <f t="shared" si="50"/>
        <v>0</v>
      </c>
      <c r="R1664" s="66"/>
      <c r="S1664" s="4" t="str">
        <f t="shared" si="51"/>
        <v/>
      </c>
    </row>
    <row r="1665" spans="1:19" x14ac:dyDescent="0.25">
      <c r="A1665" s="42">
        <v>1651</v>
      </c>
      <c r="B1665" s="46">
        <v>4434644</v>
      </c>
      <c r="C1665" s="46" t="s">
        <v>4198</v>
      </c>
      <c r="D1665" s="46" t="s">
        <v>4199</v>
      </c>
      <c r="E1665" s="47" t="s">
        <v>2020</v>
      </c>
      <c r="F1665" s="47" t="s">
        <v>4067</v>
      </c>
      <c r="G1665" s="47" t="s">
        <v>4177</v>
      </c>
      <c r="H1665" s="48" t="s">
        <v>4200</v>
      </c>
      <c r="I1665" s="47" t="s">
        <v>4197</v>
      </c>
      <c r="J1665" s="48" t="s">
        <v>73</v>
      </c>
      <c r="K1665" s="47" t="s">
        <v>1</v>
      </c>
      <c r="L1665" s="48">
        <v>213</v>
      </c>
      <c r="M1665" s="48">
        <v>267464</v>
      </c>
      <c r="N1665" s="48">
        <v>797549</v>
      </c>
      <c r="O1665" s="64"/>
      <c r="P1665" s="64"/>
      <c r="Q1665" s="45">
        <f t="shared" si="50"/>
        <v>0</v>
      </c>
      <c r="R1665" s="66"/>
      <c r="S1665" s="4" t="str">
        <f t="shared" si="51"/>
        <v/>
      </c>
    </row>
    <row r="1666" spans="1:19" x14ac:dyDescent="0.25">
      <c r="A1666" s="46">
        <v>1652</v>
      </c>
      <c r="B1666" s="46">
        <v>4426942</v>
      </c>
      <c r="C1666" s="46" t="s">
        <v>8083</v>
      </c>
      <c r="D1666" s="46" t="s">
        <v>8084</v>
      </c>
      <c r="E1666" s="47" t="s">
        <v>2020</v>
      </c>
      <c r="F1666" s="47" t="s">
        <v>4067</v>
      </c>
      <c r="G1666" s="47" t="s">
        <v>4177</v>
      </c>
      <c r="H1666" s="48" t="s">
        <v>8076</v>
      </c>
      <c r="I1666" s="47" t="s">
        <v>4177</v>
      </c>
      <c r="J1666" s="48" t="s">
        <v>3483</v>
      </c>
      <c r="K1666" s="47" t="s">
        <v>3479</v>
      </c>
      <c r="L1666" s="48">
        <v>9</v>
      </c>
      <c r="M1666" s="48">
        <v>262926</v>
      </c>
      <c r="N1666" s="48">
        <v>794589</v>
      </c>
      <c r="O1666" s="64"/>
      <c r="P1666" s="64"/>
      <c r="Q1666" s="45">
        <f t="shared" si="50"/>
        <v>0</v>
      </c>
      <c r="R1666" s="66"/>
      <c r="S1666" s="4" t="str">
        <f t="shared" si="51"/>
        <v/>
      </c>
    </row>
    <row r="1667" spans="1:19" x14ac:dyDescent="0.25">
      <c r="A1667" s="46">
        <v>1653</v>
      </c>
      <c r="B1667" s="46">
        <v>4433187</v>
      </c>
      <c r="C1667" s="46" t="s">
        <v>4189</v>
      </c>
      <c r="D1667" s="46" t="s">
        <v>4190</v>
      </c>
      <c r="E1667" s="47" t="s">
        <v>2020</v>
      </c>
      <c r="F1667" s="47" t="s">
        <v>4067</v>
      </c>
      <c r="G1667" s="47" t="s">
        <v>4177</v>
      </c>
      <c r="H1667" s="48" t="s">
        <v>4191</v>
      </c>
      <c r="I1667" s="47" t="s">
        <v>4187</v>
      </c>
      <c r="J1667" s="48" t="s">
        <v>4192</v>
      </c>
      <c r="K1667" s="47" t="s">
        <v>4188</v>
      </c>
      <c r="L1667" s="48">
        <v>45</v>
      </c>
      <c r="M1667" s="48">
        <v>260879</v>
      </c>
      <c r="N1667" s="48">
        <v>797767</v>
      </c>
      <c r="O1667" s="64"/>
      <c r="P1667" s="64"/>
      <c r="Q1667" s="45">
        <f t="shared" si="50"/>
        <v>0</v>
      </c>
      <c r="R1667" s="66"/>
      <c r="S1667" s="4" t="str">
        <f t="shared" si="51"/>
        <v/>
      </c>
    </row>
    <row r="1668" spans="1:19" x14ac:dyDescent="0.25">
      <c r="A1668" s="46">
        <v>1654</v>
      </c>
      <c r="B1668" s="46">
        <v>4428490</v>
      </c>
      <c r="C1668" s="46" t="s">
        <v>8074</v>
      </c>
      <c r="D1668" s="46" t="s">
        <v>8075</v>
      </c>
      <c r="E1668" s="47" t="s">
        <v>2020</v>
      </c>
      <c r="F1668" s="47" t="s">
        <v>4067</v>
      </c>
      <c r="G1668" s="47" t="s">
        <v>4177</v>
      </c>
      <c r="H1668" s="48" t="s">
        <v>8076</v>
      </c>
      <c r="I1668" s="47" t="s">
        <v>4177</v>
      </c>
      <c r="J1668" s="48" t="s">
        <v>81</v>
      </c>
      <c r="K1668" s="47" t="s">
        <v>77</v>
      </c>
      <c r="L1668" s="48">
        <v>5</v>
      </c>
      <c r="M1668" s="48">
        <v>262701</v>
      </c>
      <c r="N1668" s="48">
        <v>794172</v>
      </c>
      <c r="O1668" s="64"/>
      <c r="P1668" s="64"/>
      <c r="Q1668" s="45">
        <f t="shared" si="50"/>
        <v>0</v>
      </c>
      <c r="R1668" s="66"/>
      <c r="S1668" s="4" t="str">
        <f t="shared" si="51"/>
        <v/>
      </c>
    </row>
    <row r="1669" spans="1:19" x14ac:dyDescent="0.25">
      <c r="A1669" s="46">
        <v>1655</v>
      </c>
      <c r="B1669" s="46">
        <v>4428699</v>
      </c>
      <c r="C1669" s="46" t="s">
        <v>8081</v>
      </c>
      <c r="D1669" s="46" t="s">
        <v>8082</v>
      </c>
      <c r="E1669" s="47" t="s">
        <v>2020</v>
      </c>
      <c r="F1669" s="47" t="s">
        <v>4067</v>
      </c>
      <c r="G1669" s="47" t="s">
        <v>4177</v>
      </c>
      <c r="H1669" s="48" t="s">
        <v>8076</v>
      </c>
      <c r="I1669" s="47" t="s">
        <v>4177</v>
      </c>
      <c r="J1669" s="48" t="s">
        <v>2457</v>
      </c>
      <c r="K1669" s="47" t="s">
        <v>2452</v>
      </c>
      <c r="L1669" s="48">
        <v>24</v>
      </c>
      <c r="M1669" s="48">
        <v>262561</v>
      </c>
      <c r="N1669" s="48">
        <v>794317</v>
      </c>
      <c r="O1669" s="64"/>
      <c r="P1669" s="64"/>
      <c r="Q1669" s="45">
        <f t="shared" si="50"/>
        <v>0</v>
      </c>
      <c r="R1669" s="66"/>
      <c r="S1669" s="4" t="str">
        <f t="shared" si="51"/>
        <v/>
      </c>
    </row>
    <row r="1670" spans="1:19" x14ac:dyDescent="0.25">
      <c r="A1670" s="42">
        <v>1656</v>
      </c>
      <c r="B1670" s="46">
        <v>4433772</v>
      </c>
      <c r="C1670" s="46" t="s">
        <v>4194</v>
      </c>
      <c r="D1670" s="46" t="s">
        <v>4195</v>
      </c>
      <c r="E1670" s="47" t="s">
        <v>2020</v>
      </c>
      <c r="F1670" s="47" t="s">
        <v>4067</v>
      </c>
      <c r="G1670" s="47" t="s">
        <v>4177</v>
      </c>
      <c r="H1670" s="48" t="s">
        <v>4196</v>
      </c>
      <c r="I1670" s="47" t="s">
        <v>4193</v>
      </c>
      <c r="J1670" s="48" t="s">
        <v>197</v>
      </c>
      <c r="K1670" s="47" t="s">
        <v>26</v>
      </c>
      <c r="L1670" s="48">
        <v>48</v>
      </c>
      <c r="M1670" s="48">
        <v>263230</v>
      </c>
      <c r="N1670" s="48">
        <v>797798</v>
      </c>
      <c r="O1670" s="64"/>
      <c r="P1670" s="64"/>
      <c r="Q1670" s="45">
        <f t="shared" si="50"/>
        <v>0</v>
      </c>
      <c r="R1670" s="66"/>
      <c r="S1670" s="4" t="str">
        <f t="shared" si="51"/>
        <v/>
      </c>
    </row>
    <row r="1671" spans="1:19" x14ac:dyDescent="0.25">
      <c r="A1671" s="46">
        <v>1657</v>
      </c>
      <c r="B1671" s="46">
        <v>4432115</v>
      </c>
      <c r="C1671" s="46" t="s">
        <v>4179</v>
      </c>
      <c r="D1671" s="46" t="s">
        <v>4180</v>
      </c>
      <c r="E1671" s="47" t="s">
        <v>2020</v>
      </c>
      <c r="F1671" s="47" t="s">
        <v>4067</v>
      </c>
      <c r="G1671" s="47" t="s">
        <v>4177</v>
      </c>
      <c r="H1671" s="48" t="s">
        <v>4181</v>
      </c>
      <c r="I1671" s="47" t="s">
        <v>4178</v>
      </c>
      <c r="J1671" s="48" t="s">
        <v>197</v>
      </c>
      <c r="K1671" s="47" t="s">
        <v>26</v>
      </c>
      <c r="L1671" s="48">
        <v>24</v>
      </c>
      <c r="M1671" s="48">
        <v>264758</v>
      </c>
      <c r="N1671" s="48">
        <v>801870</v>
      </c>
      <c r="O1671" s="64"/>
      <c r="P1671" s="64"/>
      <c r="Q1671" s="45">
        <f t="shared" si="50"/>
        <v>0</v>
      </c>
      <c r="R1671" s="66"/>
      <c r="S1671" s="4" t="str">
        <f t="shared" si="51"/>
        <v/>
      </c>
    </row>
    <row r="1672" spans="1:19" x14ac:dyDescent="0.25">
      <c r="A1672" s="46">
        <v>1658</v>
      </c>
      <c r="B1672" s="46">
        <v>4427208</v>
      </c>
      <c r="C1672" s="46" t="s">
        <v>8077</v>
      </c>
      <c r="D1672" s="46" t="s">
        <v>8078</v>
      </c>
      <c r="E1672" s="47" t="s">
        <v>2020</v>
      </c>
      <c r="F1672" s="47" t="s">
        <v>4067</v>
      </c>
      <c r="G1672" s="47" t="s">
        <v>4177</v>
      </c>
      <c r="H1672" s="48" t="s">
        <v>8076</v>
      </c>
      <c r="I1672" s="47" t="s">
        <v>4177</v>
      </c>
      <c r="J1672" s="48" t="s">
        <v>936</v>
      </c>
      <c r="K1672" s="47" t="s">
        <v>932</v>
      </c>
      <c r="L1672" s="48">
        <v>145</v>
      </c>
      <c r="M1672" s="48">
        <v>262985</v>
      </c>
      <c r="N1672" s="48">
        <v>795408</v>
      </c>
      <c r="O1672" s="64"/>
      <c r="P1672" s="64"/>
      <c r="Q1672" s="45">
        <f t="shared" si="50"/>
        <v>0</v>
      </c>
      <c r="R1672" s="66"/>
      <c r="S1672" s="4" t="str">
        <f t="shared" si="51"/>
        <v/>
      </c>
    </row>
    <row r="1673" spans="1:19" x14ac:dyDescent="0.25">
      <c r="A1673" s="46">
        <v>1659</v>
      </c>
      <c r="B1673" s="46">
        <v>4427212</v>
      </c>
      <c r="C1673" s="46" t="s">
        <v>8079</v>
      </c>
      <c r="D1673" s="46" t="s">
        <v>8080</v>
      </c>
      <c r="E1673" s="47" t="s">
        <v>2020</v>
      </c>
      <c r="F1673" s="47" t="s">
        <v>4067</v>
      </c>
      <c r="G1673" s="47" t="s">
        <v>4177</v>
      </c>
      <c r="H1673" s="48" t="s">
        <v>8076</v>
      </c>
      <c r="I1673" s="47" t="s">
        <v>4177</v>
      </c>
      <c r="J1673" s="48" t="s">
        <v>936</v>
      </c>
      <c r="K1673" s="47" t="s">
        <v>932</v>
      </c>
      <c r="L1673" s="48">
        <v>161</v>
      </c>
      <c r="M1673" s="48">
        <v>263031</v>
      </c>
      <c r="N1673" s="48">
        <v>795441</v>
      </c>
      <c r="O1673" s="64"/>
      <c r="P1673" s="64"/>
      <c r="Q1673" s="45">
        <f t="shared" si="50"/>
        <v>0</v>
      </c>
      <c r="R1673" s="66"/>
      <c r="S1673" s="4" t="str">
        <f t="shared" si="51"/>
        <v/>
      </c>
    </row>
    <row r="1674" spans="1:19" x14ac:dyDescent="0.25">
      <c r="A1674" s="46">
        <v>1660</v>
      </c>
      <c r="B1674" s="46">
        <v>8038040</v>
      </c>
      <c r="C1674" s="46" t="s">
        <v>4208</v>
      </c>
      <c r="D1674" s="46" t="s">
        <v>4209</v>
      </c>
      <c r="E1674" s="47" t="s">
        <v>2020</v>
      </c>
      <c r="F1674" s="47" t="s">
        <v>4067</v>
      </c>
      <c r="G1674" s="47" t="s">
        <v>4206</v>
      </c>
      <c r="H1674" s="48" t="s">
        <v>4210</v>
      </c>
      <c r="I1674" s="47" t="s">
        <v>4207</v>
      </c>
      <c r="J1674" s="48" t="s">
        <v>73</v>
      </c>
      <c r="K1674" s="47" t="s">
        <v>1</v>
      </c>
      <c r="L1674" s="48">
        <v>9</v>
      </c>
      <c r="M1674" s="48">
        <v>283140</v>
      </c>
      <c r="N1674" s="48">
        <v>812486</v>
      </c>
      <c r="O1674" s="64"/>
      <c r="P1674" s="64"/>
      <c r="Q1674" s="45">
        <f t="shared" si="50"/>
        <v>0</v>
      </c>
      <c r="R1674" s="66"/>
      <c r="S1674" s="4" t="str">
        <f t="shared" si="51"/>
        <v/>
      </c>
    </row>
    <row r="1675" spans="1:19" x14ac:dyDescent="0.25">
      <c r="A1675" s="42">
        <v>1661</v>
      </c>
      <c r="B1675" s="46">
        <v>4437193</v>
      </c>
      <c r="C1675" s="46" t="s">
        <v>4216</v>
      </c>
      <c r="D1675" s="46" t="s">
        <v>4217</v>
      </c>
      <c r="E1675" s="47" t="s">
        <v>2020</v>
      </c>
      <c r="F1675" s="47" t="s">
        <v>4067</v>
      </c>
      <c r="G1675" s="47" t="s">
        <v>4206</v>
      </c>
      <c r="H1675" s="48" t="s">
        <v>4218</v>
      </c>
      <c r="I1675" s="47" t="s">
        <v>4215</v>
      </c>
      <c r="J1675" s="48" t="s">
        <v>73</v>
      </c>
      <c r="K1675" s="47" t="s">
        <v>1</v>
      </c>
      <c r="L1675" s="48">
        <v>180</v>
      </c>
      <c r="M1675" s="48">
        <v>281123</v>
      </c>
      <c r="N1675" s="48">
        <v>797868</v>
      </c>
      <c r="O1675" s="64"/>
      <c r="P1675" s="64"/>
      <c r="Q1675" s="45">
        <f t="shared" si="50"/>
        <v>0</v>
      </c>
      <c r="R1675" s="66"/>
      <c r="S1675" s="4" t="str">
        <f t="shared" si="51"/>
        <v/>
      </c>
    </row>
    <row r="1676" spans="1:19" x14ac:dyDescent="0.25">
      <c r="A1676" s="46">
        <v>1662</v>
      </c>
      <c r="B1676" s="46">
        <v>4434819</v>
      </c>
      <c r="C1676" s="46" t="s">
        <v>4211</v>
      </c>
      <c r="D1676" s="46" t="s">
        <v>4212</v>
      </c>
      <c r="E1676" s="47" t="s">
        <v>2020</v>
      </c>
      <c r="F1676" s="47" t="s">
        <v>4067</v>
      </c>
      <c r="G1676" s="47" t="s">
        <v>4206</v>
      </c>
      <c r="H1676" s="48" t="s">
        <v>4213</v>
      </c>
      <c r="I1676" s="47" t="s">
        <v>4206</v>
      </c>
      <c r="J1676" s="48" t="s">
        <v>4214</v>
      </c>
      <c r="K1676" s="47" t="s">
        <v>1261</v>
      </c>
      <c r="L1676" s="48">
        <v>11</v>
      </c>
      <c r="M1676" s="48">
        <v>285026</v>
      </c>
      <c r="N1676" s="48">
        <v>808264</v>
      </c>
      <c r="O1676" s="64"/>
      <c r="P1676" s="64"/>
      <c r="Q1676" s="45">
        <f t="shared" si="50"/>
        <v>0</v>
      </c>
      <c r="R1676" s="66"/>
      <c r="S1676" s="4" t="str">
        <f t="shared" si="51"/>
        <v/>
      </c>
    </row>
    <row r="1677" spans="1:19" x14ac:dyDescent="0.25">
      <c r="A1677" s="46">
        <v>1663</v>
      </c>
      <c r="B1677" s="46">
        <v>4438312</v>
      </c>
      <c r="C1677" s="46" t="s">
        <v>4221</v>
      </c>
      <c r="D1677" s="46" t="s">
        <v>4222</v>
      </c>
      <c r="E1677" s="47" t="s">
        <v>2020</v>
      </c>
      <c r="F1677" s="47" t="s">
        <v>4067</v>
      </c>
      <c r="G1677" s="47" t="s">
        <v>4219</v>
      </c>
      <c r="H1677" s="48" t="s">
        <v>4223</v>
      </c>
      <c r="I1677" s="47" t="s">
        <v>4220</v>
      </c>
      <c r="J1677" s="48" t="s">
        <v>73</v>
      </c>
      <c r="K1677" s="47" t="s">
        <v>1</v>
      </c>
      <c r="L1677" s="48">
        <v>47</v>
      </c>
      <c r="M1677" s="48">
        <v>266083</v>
      </c>
      <c r="N1677" s="48">
        <v>790452</v>
      </c>
      <c r="O1677" s="64"/>
      <c r="P1677" s="64"/>
      <c r="Q1677" s="45">
        <f t="shared" si="50"/>
        <v>0</v>
      </c>
      <c r="R1677" s="66"/>
      <c r="S1677" s="4" t="str">
        <f t="shared" si="51"/>
        <v/>
      </c>
    </row>
    <row r="1678" spans="1:19" x14ac:dyDescent="0.25">
      <c r="A1678" s="46">
        <v>1664</v>
      </c>
      <c r="B1678" s="46">
        <v>4439074</v>
      </c>
      <c r="C1678" s="46" t="s">
        <v>4228</v>
      </c>
      <c r="D1678" s="46" t="s">
        <v>4229</v>
      </c>
      <c r="E1678" s="47" t="s">
        <v>2020</v>
      </c>
      <c r="F1678" s="47" t="s">
        <v>4067</v>
      </c>
      <c r="G1678" s="47" t="s">
        <v>4219</v>
      </c>
      <c r="H1678" s="48" t="s">
        <v>4230</v>
      </c>
      <c r="I1678" s="47" t="s">
        <v>307</v>
      </c>
      <c r="J1678" s="48" t="s">
        <v>73</v>
      </c>
      <c r="K1678" s="47" t="s">
        <v>1</v>
      </c>
      <c r="L1678" s="48">
        <v>72</v>
      </c>
      <c r="M1678" s="48">
        <v>261062</v>
      </c>
      <c r="N1678" s="48">
        <v>784799</v>
      </c>
      <c r="O1678" s="64"/>
      <c r="P1678" s="64"/>
      <c r="Q1678" s="45">
        <f t="shared" si="50"/>
        <v>0</v>
      </c>
      <c r="R1678" s="66"/>
      <c r="S1678" s="4" t="str">
        <f t="shared" si="51"/>
        <v/>
      </c>
    </row>
    <row r="1679" spans="1:19" x14ac:dyDescent="0.25">
      <c r="A1679" s="46">
        <v>1665</v>
      </c>
      <c r="B1679" s="46">
        <v>4437999</v>
      </c>
      <c r="C1679" s="46" t="s">
        <v>8085</v>
      </c>
      <c r="D1679" s="46" t="s">
        <v>8086</v>
      </c>
      <c r="E1679" s="47" t="s">
        <v>2020</v>
      </c>
      <c r="F1679" s="47" t="s">
        <v>4067</v>
      </c>
      <c r="G1679" s="47" t="s">
        <v>4219</v>
      </c>
      <c r="H1679" s="48" t="s">
        <v>8087</v>
      </c>
      <c r="I1679" s="47" t="s">
        <v>4219</v>
      </c>
      <c r="J1679" s="48" t="s">
        <v>2951</v>
      </c>
      <c r="K1679" s="47" t="s">
        <v>2948</v>
      </c>
      <c r="L1679" s="48">
        <v>1</v>
      </c>
      <c r="M1679" s="48">
        <v>263411</v>
      </c>
      <c r="N1679" s="48">
        <v>787648</v>
      </c>
      <c r="O1679" s="64"/>
      <c r="P1679" s="64"/>
      <c r="Q1679" s="45">
        <f t="shared" ref="Q1679:Q1742" si="52">ROUND((O1679+12*P1679)*1.23,2)</f>
        <v>0</v>
      </c>
      <c r="R1679" s="66"/>
      <c r="S1679" s="4" t="str">
        <f t="shared" ref="S1679:S1742" si="53">IF((COUNTBLANK(O1679:P1679)+COUNTBLANK(R1679))=3,"",IF((COUNTBLANK(O1679:P1679)+COUNTBLANK(R1679))&lt;&gt;0," Błąd: nie wszystkie wartości wypełnione.","")&amp;IF(P1679&gt;200," Błąd: abonament przekracza 200 zł.",""))</f>
        <v/>
      </c>
    </row>
    <row r="1680" spans="1:19" x14ac:dyDescent="0.25">
      <c r="A1680" s="42">
        <v>1666</v>
      </c>
      <c r="B1680" s="46">
        <v>9633082</v>
      </c>
      <c r="C1680" s="46" t="s">
        <v>4225</v>
      </c>
      <c r="D1680" s="46" t="s">
        <v>4226</v>
      </c>
      <c r="E1680" s="47" t="s">
        <v>2020</v>
      </c>
      <c r="F1680" s="47" t="s">
        <v>4067</v>
      </c>
      <c r="G1680" s="47" t="s">
        <v>4219</v>
      </c>
      <c r="H1680" s="48" t="s">
        <v>4227</v>
      </c>
      <c r="I1680" s="47" t="s">
        <v>4224</v>
      </c>
      <c r="J1680" s="48" t="s">
        <v>275</v>
      </c>
      <c r="K1680" s="47" t="s">
        <v>270</v>
      </c>
      <c r="L1680" s="48">
        <v>114</v>
      </c>
      <c r="M1680" s="48">
        <v>263642</v>
      </c>
      <c r="N1680" s="48">
        <v>785615</v>
      </c>
      <c r="O1680" s="64"/>
      <c r="P1680" s="64"/>
      <c r="Q1680" s="45">
        <f t="shared" si="52"/>
        <v>0</v>
      </c>
      <c r="R1680" s="66"/>
      <c r="S1680" s="4" t="str">
        <f t="shared" si="53"/>
        <v/>
      </c>
    </row>
    <row r="1681" spans="1:19" x14ac:dyDescent="0.25">
      <c r="A1681" s="46">
        <v>1667</v>
      </c>
      <c r="B1681" s="46">
        <v>65602940</v>
      </c>
      <c r="C1681" s="46"/>
      <c r="D1681" s="46">
        <v>113704</v>
      </c>
      <c r="E1681" s="47" t="s">
        <v>2020</v>
      </c>
      <c r="F1681" s="47" t="s">
        <v>4067</v>
      </c>
      <c r="G1681" s="47" t="s">
        <v>4349</v>
      </c>
      <c r="H1681" s="48">
        <v>611577</v>
      </c>
      <c r="I1681" s="47" t="s">
        <v>9267</v>
      </c>
      <c r="J1681" s="48">
        <v>99999</v>
      </c>
      <c r="K1681" s="47"/>
      <c r="L1681" s="48">
        <v>109</v>
      </c>
      <c r="M1681" s="48">
        <v>275026</v>
      </c>
      <c r="N1681" s="48">
        <v>784756</v>
      </c>
      <c r="O1681" s="64"/>
      <c r="P1681" s="64"/>
      <c r="Q1681" s="45">
        <f t="shared" si="52"/>
        <v>0</v>
      </c>
      <c r="R1681" s="66"/>
      <c r="S1681" s="4" t="str">
        <f t="shared" si="53"/>
        <v/>
      </c>
    </row>
    <row r="1682" spans="1:19" x14ac:dyDescent="0.25">
      <c r="A1682" s="46">
        <v>1668</v>
      </c>
      <c r="B1682" s="46">
        <v>4439396</v>
      </c>
      <c r="C1682" s="46" t="s">
        <v>4351</v>
      </c>
      <c r="D1682" s="46" t="s">
        <v>4352</v>
      </c>
      <c r="E1682" s="47" t="s">
        <v>2020</v>
      </c>
      <c r="F1682" s="47" t="s">
        <v>4067</v>
      </c>
      <c r="G1682" s="47" t="s">
        <v>4349</v>
      </c>
      <c r="H1682" s="48" t="s">
        <v>4353</v>
      </c>
      <c r="I1682" s="47" t="s">
        <v>4350</v>
      </c>
      <c r="J1682" s="48" t="s">
        <v>73</v>
      </c>
      <c r="K1682" s="47" t="s">
        <v>1</v>
      </c>
      <c r="L1682" s="48">
        <v>81</v>
      </c>
      <c r="M1682" s="48">
        <v>272250</v>
      </c>
      <c r="N1682" s="48">
        <v>775971</v>
      </c>
      <c r="O1682" s="64"/>
      <c r="P1682" s="64"/>
      <c r="Q1682" s="45">
        <f t="shared" si="52"/>
        <v>0</v>
      </c>
      <c r="R1682" s="66"/>
      <c r="S1682" s="4" t="str">
        <f t="shared" si="53"/>
        <v/>
      </c>
    </row>
    <row r="1683" spans="1:19" x14ac:dyDescent="0.25">
      <c r="A1683" s="46">
        <v>1669</v>
      </c>
      <c r="B1683" s="46">
        <v>4440089</v>
      </c>
      <c r="C1683" s="46" t="s">
        <v>4354</v>
      </c>
      <c r="D1683" s="46" t="s">
        <v>4355</v>
      </c>
      <c r="E1683" s="47" t="s">
        <v>2020</v>
      </c>
      <c r="F1683" s="47" t="s">
        <v>4067</v>
      </c>
      <c r="G1683" s="47" t="s">
        <v>4349</v>
      </c>
      <c r="H1683" s="48" t="s">
        <v>4356</v>
      </c>
      <c r="I1683" s="47" t="s">
        <v>4349</v>
      </c>
      <c r="J1683" s="48" t="s">
        <v>936</v>
      </c>
      <c r="K1683" s="47" t="s">
        <v>932</v>
      </c>
      <c r="L1683" s="48">
        <v>83</v>
      </c>
      <c r="M1683" s="48">
        <v>271546</v>
      </c>
      <c r="N1683" s="48">
        <v>780224</v>
      </c>
      <c r="O1683" s="64"/>
      <c r="P1683" s="64"/>
      <c r="Q1683" s="45">
        <f t="shared" si="52"/>
        <v>0</v>
      </c>
      <c r="R1683" s="66"/>
      <c r="S1683" s="4" t="str">
        <f t="shared" si="53"/>
        <v/>
      </c>
    </row>
    <row r="1684" spans="1:19" x14ac:dyDescent="0.25">
      <c r="A1684" s="46">
        <v>1670</v>
      </c>
      <c r="B1684" s="46">
        <v>4440663</v>
      </c>
      <c r="C1684" s="46" t="s">
        <v>4397</v>
      </c>
      <c r="D1684" s="46" t="s">
        <v>4398</v>
      </c>
      <c r="E1684" s="47" t="s">
        <v>2020</v>
      </c>
      <c r="F1684" s="47" t="s">
        <v>4067</v>
      </c>
      <c r="G1684" s="47" t="s">
        <v>4395</v>
      </c>
      <c r="H1684" s="48" t="s">
        <v>4399</v>
      </c>
      <c r="I1684" s="47" t="s">
        <v>4396</v>
      </c>
      <c r="J1684" s="48" t="s">
        <v>73</v>
      </c>
      <c r="K1684" s="47" t="s">
        <v>1</v>
      </c>
      <c r="L1684" s="48">
        <v>84</v>
      </c>
      <c r="M1684" s="48">
        <v>253972</v>
      </c>
      <c r="N1684" s="48">
        <v>794162</v>
      </c>
      <c r="O1684" s="64"/>
      <c r="P1684" s="64"/>
      <c r="Q1684" s="45">
        <f t="shared" si="52"/>
        <v>0</v>
      </c>
      <c r="R1684" s="66"/>
      <c r="S1684" s="4" t="str">
        <f t="shared" si="53"/>
        <v/>
      </c>
    </row>
    <row r="1685" spans="1:19" x14ac:dyDescent="0.25">
      <c r="A1685" s="42">
        <v>1671</v>
      </c>
      <c r="B1685" s="46">
        <v>4441252</v>
      </c>
      <c r="C1685" s="46" t="s">
        <v>4400</v>
      </c>
      <c r="D1685" s="46" t="s">
        <v>4401</v>
      </c>
      <c r="E1685" s="47" t="s">
        <v>2020</v>
      </c>
      <c r="F1685" s="47" t="s">
        <v>4067</v>
      </c>
      <c r="G1685" s="47" t="s">
        <v>4395</v>
      </c>
      <c r="H1685" s="48" t="s">
        <v>4402</v>
      </c>
      <c r="I1685" s="47" t="s">
        <v>4395</v>
      </c>
      <c r="J1685" s="48" t="s">
        <v>827</v>
      </c>
      <c r="K1685" s="47" t="s">
        <v>823</v>
      </c>
      <c r="L1685" s="48">
        <v>13</v>
      </c>
      <c r="M1685" s="48">
        <v>248298</v>
      </c>
      <c r="N1685" s="48">
        <v>798356</v>
      </c>
      <c r="O1685" s="64"/>
      <c r="P1685" s="64"/>
      <c r="Q1685" s="45">
        <f t="shared" si="52"/>
        <v>0</v>
      </c>
      <c r="R1685" s="66"/>
      <c r="S1685" s="4" t="str">
        <f t="shared" si="53"/>
        <v/>
      </c>
    </row>
    <row r="1686" spans="1:19" x14ac:dyDescent="0.25">
      <c r="A1686" s="46">
        <v>1672</v>
      </c>
      <c r="B1686" s="46">
        <v>4457757</v>
      </c>
      <c r="C1686" s="46" t="s">
        <v>4840</v>
      </c>
      <c r="D1686" s="46" t="s">
        <v>4841</v>
      </c>
      <c r="E1686" s="47" t="s">
        <v>2020</v>
      </c>
      <c r="F1686" s="47" t="s">
        <v>4814</v>
      </c>
      <c r="G1686" s="47" t="s">
        <v>4815</v>
      </c>
      <c r="H1686" s="48" t="s">
        <v>4839</v>
      </c>
      <c r="I1686" s="47" t="s">
        <v>4758</v>
      </c>
      <c r="J1686" s="48" t="s">
        <v>73</v>
      </c>
      <c r="K1686" s="47" t="s">
        <v>1</v>
      </c>
      <c r="L1686" s="48">
        <v>98</v>
      </c>
      <c r="M1686" s="48">
        <v>247191</v>
      </c>
      <c r="N1686" s="48">
        <v>732687</v>
      </c>
      <c r="O1686" s="64"/>
      <c r="P1686" s="64"/>
      <c r="Q1686" s="45">
        <f t="shared" si="52"/>
        <v>0</v>
      </c>
      <c r="R1686" s="66"/>
      <c r="S1686" s="4" t="str">
        <f t="shared" si="53"/>
        <v/>
      </c>
    </row>
    <row r="1687" spans="1:19" x14ac:dyDescent="0.25">
      <c r="A1687" s="46">
        <v>1673</v>
      </c>
      <c r="B1687" s="46">
        <v>8824877</v>
      </c>
      <c r="C1687" s="46" t="s">
        <v>4817</v>
      </c>
      <c r="D1687" s="46" t="s">
        <v>4818</v>
      </c>
      <c r="E1687" s="47" t="s">
        <v>2020</v>
      </c>
      <c r="F1687" s="47" t="s">
        <v>4814</v>
      </c>
      <c r="G1687" s="47" t="s">
        <v>4815</v>
      </c>
      <c r="H1687" s="48" t="s">
        <v>4819</v>
      </c>
      <c r="I1687" s="47" t="s">
        <v>4816</v>
      </c>
      <c r="J1687" s="48" t="s">
        <v>73</v>
      </c>
      <c r="K1687" s="47" t="s">
        <v>1</v>
      </c>
      <c r="L1687" s="48">
        <v>489</v>
      </c>
      <c r="M1687" s="48">
        <v>243801</v>
      </c>
      <c r="N1687" s="48">
        <v>731246</v>
      </c>
      <c r="O1687" s="64"/>
      <c r="P1687" s="64"/>
      <c r="Q1687" s="45">
        <f t="shared" si="52"/>
        <v>0</v>
      </c>
      <c r="R1687" s="66"/>
      <c r="S1687" s="4" t="str">
        <f t="shared" si="53"/>
        <v/>
      </c>
    </row>
    <row r="1688" spans="1:19" x14ac:dyDescent="0.25">
      <c r="A1688" s="46">
        <v>1674</v>
      </c>
      <c r="B1688" s="46">
        <v>8127905</v>
      </c>
      <c r="C1688" s="46" t="s">
        <v>4830</v>
      </c>
      <c r="D1688" s="46" t="s">
        <v>4831</v>
      </c>
      <c r="E1688" s="47" t="s">
        <v>2020</v>
      </c>
      <c r="F1688" s="47" t="s">
        <v>4814</v>
      </c>
      <c r="G1688" s="47" t="s">
        <v>4815</v>
      </c>
      <c r="H1688" s="48" t="s">
        <v>4832</v>
      </c>
      <c r="I1688" s="47" t="s">
        <v>4829</v>
      </c>
      <c r="J1688" s="48" t="s">
        <v>73</v>
      </c>
      <c r="K1688" s="47" t="s">
        <v>1</v>
      </c>
      <c r="L1688" s="48">
        <v>311</v>
      </c>
      <c r="M1688" s="48">
        <v>246024</v>
      </c>
      <c r="N1688" s="48">
        <v>726300</v>
      </c>
      <c r="O1688" s="64"/>
      <c r="P1688" s="64"/>
      <c r="Q1688" s="45">
        <f t="shared" si="52"/>
        <v>0</v>
      </c>
      <c r="R1688" s="66"/>
      <c r="S1688" s="4" t="str">
        <f t="shared" si="53"/>
        <v/>
      </c>
    </row>
    <row r="1689" spans="1:19" x14ac:dyDescent="0.25">
      <c r="A1689" s="46">
        <v>1675</v>
      </c>
      <c r="B1689" s="46">
        <v>7702752</v>
      </c>
      <c r="C1689" s="46" t="s">
        <v>4822</v>
      </c>
      <c r="D1689" s="46" t="s">
        <v>4823</v>
      </c>
      <c r="E1689" s="47" t="s">
        <v>2020</v>
      </c>
      <c r="F1689" s="47" t="s">
        <v>4814</v>
      </c>
      <c r="G1689" s="47" t="s">
        <v>4815</v>
      </c>
      <c r="H1689" s="48" t="s">
        <v>4824</v>
      </c>
      <c r="I1689" s="47" t="s">
        <v>4820</v>
      </c>
      <c r="J1689" s="48" t="s">
        <v>73</v>
      </c>
      <c r="K1689" s="47" t="s">
        <v>1</v>
      </c>
      <c r="L1689" s="48" t="s">
        <v>4821</v>
      </c>
      <c r="M1689" s="48">
        <v>243345</v>
      </c>
      <c r="N1689" s="48">
        <v>726657</v>
      </c>
      <c r="O1689" s="64"/>
      <c r="P1689" s="64"/>
      <c r="Q1689" s="45">
        <f t="shared" si="52"/>
        <v>0</v>
      </c>
      <c r="R1689" s="66"/>
      <c r="S1689" s="4" t="str">
        <f t="shared" si="53"/>
        <v/>
      </c>
    </row>
    <row r="1690" spans="1:19" x14ac:dyDescent="0.25">
      <c r="A1690" s="42">
        <v>1676</v>
      </c>
      <c r="B1690" s="46">
        <v>4456441</v>
      </c>
      <c r="C1690" s="46" t="s">
        <v>4834</v>
      </c>
      <c r="D1690" s="46" t="s">
        <v>4835</v>
      </c>
      <c r="E1690" s="47" t="s">
        <v>2020</v>
      </c>
      <c r="F1690" s="47" t="s">
        <v>4814</v>
      </c>
      <c r="G1690" s="47" t="s">
        <v>4815</v>
      </c>
      <c r="H1690" s="48" t="s">
        <v>4836</v>
      </c>
      <c r="I1690" s="47" t="s">
        <v>4833</v>
      </c>
      <c r="J1690" s="48" t="s">
        <v>73</v>
      </c>
      <c r="K1690" s="47" t="s">
        <v>1</v>
      </c>
      <c r="L1690" s="48">
        <v>374</v>
      </c>
      <c r="M1690" s="48">
        <v>250780</v>
      </c>
      <c r="N1690" s="48">
        <v>741359</v>
      </c>
      <c r="O1690" s="64"/>
      <c r="P1690" s="64"/>
      <c r="Q1690" s="45">
        <f t="shared" si="52"/>
        <v>0</v>
      </c>
      <c r="R1690" s="66"/>
      <c r="S1690" s="4" t="str">
        <f t="shared" si="53"/>
        <v/>
      </c>
    </row>
    <row r="1691" spans="1:19" x14ac:dyDescent="0.25">
      <c r="A1691" s="46">
        <v>1677</v>
      </c>
      <c r="B1691" s="46">
        <v>4453584</v>
      </c>
      <c r="C1691" s="46" t="s">
        <v>4826</v>
      </c>
      <c r="D1691" s="46" t="s">
        <v>4827</v>
      </c>
      <c r="E1691" s="47" t="s">
        <v>2020</v>
      </c>
      <c r="F1691" s="47" t="s">
        <v>4814</v>
      </c>
      <c r="G1691" s="47" t="s">
        <v>4815</v>
      </c>
      <c r="H1691" s="48" t="s">
        <v>4828</v>
      </c>
      <c r="I1691" s="47" t="s">
        <v>4825</v>
      </c>
      <c r="J1691" s="48" t="s">
        <v>73</v>
      </c>
      <c r="K1691" s="47" t="s">
        <v>1</v>
      </c>
      <c r="L1691" s="48">
        <v>264</v>
      </c>
      <c r="M1691" s="48">
        <v>240570</v>
      </c>
      <c r="N1691" s="48">
        <v>731052</v>
      </c>
      <c r="O1691" s="64"/>
      <c r="P1691" s="64"/>
      <c r="Q1691" s="45">
        <f t="shared" si="52"/>
        <v>0</v>
      </c>
      <c r="R1691" s="66"/>
      <c r="S1691" s="4" t="str">
        <f t="shared" si="53"/>
        <v/>
      </c>
    </row>
    <row r="1692" spans="1:19" x14ac:dyDescent="0.25">
      <c r="A1692" s="46">
        <v>1678</v>
      </c>
      <c r="B1692" s="46">
        <v>4457694</v>
      </c>
      <c r="C1692" s="46" t="s">
        <v>4837</v>
      </c>
      <c r="D1692" s="46" t="s">
        <v>4838</v>
      </c>
      <c r="E1692" s="47" t="s">
        <v>2020</v>
      </c>
      <c r="F1692" s="47" t="s">
        <v>4814</v>
      </c>
      <c r="G1692" s="47" t="s">
        <v>4815</v>
      </c>
      <c r="H1692" s="48" t="s">
        <v>4839</v>
      </c>
      <c r="I1692" s="47" t="s">
        <v>4758</v>
      </c>
      <c r="J1692" s="48" t="s">
        <v>73</v>
      </c>
      <c r="K1692" s="47" t="s">
        <v>1</v>
      </c>
      <c r="L1692" s="48">
        <v>49</v>
      </c>
      <c r="M1692" s="48">
        <v>246803</v>
      </c>
      <c r="N1692" s="48">
        <v>731717</v>
      </c>
      <c r="O1692" s="64"/>
      <c r="P1692" s="64"/>
      <c r="Q1692" s="45">
        <f t="shared" si="52"/>
        <v>0</v>
      </c>
      <c r="R1692" s="66"/>
      <c r="S1692" s="4" t="str">
        <f t="shared" si="53"/>
        <v/>
      </c>
    </row>
    <row r="1693" spans="1:19" x14ac:dyDescent="0.25">
      <c r="A1693" s="46">
        <v>1679</v>
      </c>
      <c r="B1693" s="46">
        <v>4445026</v>
      </c>
      <c r="C1693" s="46" t="s">
        <v>8207</v>
      </c>
      <c r="D1693" s="46" t="s">
        <v>8208</v>
      </c>
      <c r="E1693" s="47" t="s">
        <v>2020</v>
      </c>
      <c r="F1693" s="47" t="s">
        <v>4814</v>
      </c>
      <c r="G1693" s="47" t="s">
        <v>4815</v>
      </c>
      <c r="H1693" s="48" t="s">
        <v>8204</v>
      </c>
      <c r="I1693" s="47" t="s">
        <v>4815</v>
      </c>
      <c r="J1693" s="48" t="s">
        <v>8209</v>
      </c>
      <c r="K1693" s="47" t="s">
        <v>8206</v>
      </c>
      <c r="L1693" s="48">
        <v>21</v>
      </c>
      <c r="M1693" s="48">
        <v>249388</v>
      </c>
      <c r="N1693" s="48">
        <v>730130</v>
      </c>
      <c r="O1693" s="64"/>
      <c r="P1693" s="64"/>
      <c r="Q1693" s="45">
        <f t="shared" si="52"/>
        <v>0</v>
      </c>
      <c r="R1693" s="66"/>
      <c r="S1693" s="4" t="str">
        <f t="shared" si="53"/>
        <v/>
      </c>
    </row>
    <row r="1694" spans="1:19" x14ac:dyDescent="0.25">
      <c r="A1694" s="46">
        <v>1680</v>
      </c>
      <c r="B1694" s="46">
        <v>4445367</v>
      </c>
      <c r="C1694" s="46" t="s">
        <v>8210</v>
      </c>
      <c r="D1694" s="46" t="s">
        <v>8211</v>
      </c>
      <c r="E1694" s="47" t="s">
        <v>2020</v>
      </c>
      <c r="F1694" s="47" t="s">
        <v>4814</v>
      </c>
      <c r="G1694" s="47" t="s">
        <v>4815</v>
      </c>
      <c r="H1694" s="48" t="s">
        <v>8204</v>
      </c>
      <c r="I1694" s="47" t="s">
        <v>4815</v>
      </c>
      <c r="J1694" s="48" t="s">
        <v>4112</v>
      </c>
      <c r="K1694" s="47" t="s">
        <v>4108</v>
      </c>
      <c r="L1694" s="48">
        <v>19</v>
      </c>
      <c r="M1694" s="48">
        <v>249409</v>
      </c>
      <c r="N1694" s="48">
        <v>731696</v>
      </c>
      <c r="O1694" s="64"/>
      <c r="P1694" s="64"/>
      <c r="Q1694" s="45">
        <f t="shared" si="52"/>
        <v>0</v>
      </c>
      <c r="R1694" s="66"/>
      <c r="S1694" s="4" t="str">
        <f t="shared" si="53"/>
        <v/>
      </c>
    </row>
    <row r="1695" spans="1:19" x14ac:dyDescent="0.25">
      <c r="A1695" s="42">
        <v>1681</v>
      </c>
      <c r="B1695" s="46">
        <v>4445056</v>
      </c>
      <c r="C1695" s="46" t="s">
        <v>8212</v>
      </c>
      <c r="D1695" s="46" t="s">
        <v>8213</v>
      </c>
      <c r="E1695" s="47" t="s">
        <v>2020</v>
      </c>
      <c r="F1695" s="47" t="s">
        <v>4814</v>
      </c>
      <c r="G1695" s="47" t="s">
        <v>4815</v>
      </c>
      <c r="H1695" s="48" t="s">
        <v>8204</v>
      </c>
      <c r="I1695" s="47" t="s">
        <v>4815</v>
      </c>
      <c r="J1695" s="48" t="s">
        <v>2951</v>
      </c>
      <c r="K1695" s="47" t="s">
        <v>2948</v>
      </c>
      <c r="L1695" s="48">
        <v>3</v>
      </c>
      <c r="M1695" s="48">
        <v>249269</v>
      </c>
      <c r="N1695" s="48">
        <v>731054</v>
      </c>
      <c r="O1695" s="64"/>
      <c r="P1695" s="64"/>
      <c r="Q1695" s="45">
        <f t="shared" si="52"/>
        <v>0</v>
      </c>
      <c r="R1695" s="66"/>
      <c r="S1695" s="4" t="str">
        <f t="shared" si="53"/>
        <v/>
      </c>
    </row>
    <row r="1696" spans="1:19" x14ac:dyDescent="0.25">
      <c r="A1696" s="46">
        <v>1682</v>
      </c>
      <c r="B1696" s="46">
        <v>4444824</v>
      </c>
      <c r="C1696" s="46" t="s">
        <v>8202</v>
      </c>
      <c r="D1696" s="46" t="s">
        <v>8203</v>
      </c>
      <c r="E1696" s="47" t="s">
        <v>2020</v>
      </c>
      <c r="F1696" s="47" t="s">
        <v>4814</v>
      </c>
      <c r="G1696" s="47" t="s">
        <v>4815</v>
      </c>
      <c r="H1696" s="48" t="s">
        <v>8204</v>
      </c>
      <c r="I1696" s="47" t="s">
        <v>4815</v>
      </c>
      <c r="J1696" s="48" t="s">
        <v>8205</v>
      </c>
      <c r="K1696" s="47" t="s">
        <v>8201</v>
      </c>
      <c r="L1696" s="48">
        <v>10</v>
      </c>
      <c r="M1696" s="48">
        <v>249719</v>
      </c>
      <c r="N1696" s="48">
        <v>731051</v>
      </c>
      <c r="O1696" s="64"/>
      <c r="P1696" s="64"/>
      <c r="Q1696" s="45">
        <f t="shared" si="52"/>
        <v>0</v>
      </c>
      <c r="R1696" s="66"/>
      <c r="S1696" s="4" t="str">
        <f t="shared" si="53"/>
        <v/>
      </c>
    </row>
    <row r="1697" spans="1:19" x14ac:dyDescent="0.25">
      <c r="A1697" s="46">
        <v>1683</v>
      </c>
      <c r="B1697" s="46">
        <v>4445166</v>
      </c>
      <c r="C1697" s="46" t="s">
        <v>8214</v>
      </c>
      <c r="D1697" s="46" t="s">
        <v>8215</v>
      </c>
      <c r="E1697" s="47" t="s">
        <v>2020</v>
      </c>
      <c r="F1697" s="47" t="s">
        <v>4814</v>
      </c>
      <c r="G1697" s="47" t="s">
        <v>4815</v>
      </c>
      <c r="H1697" s="48" t="s">
        <v>8204</v>
      </c>
      <c r="I1697" s="47" t="s">
        <v>4815</v>
      </c>
      <c r="J1697" s="48" t="s">
        <v>306</v>
      </c>
      <c r="K1697" s="47" t="s">
        <v>302</v>
      </c>
      <c r="L1697" s="48">
        <v>7</v>
      </c>
      <c r="M1697" s="48">
        <v>249347</v>
      </c>
      <c r="N1697" s="48">
        <v>731033</v>
      </c>
      <c r="O1697" s="64"/>
      <c r="P1697" s="64"/>
      <c r="Q1697" s="45">
        <f t="shared" si="52"/>
        <v>0</v>
      </c>
      <c r="R1697" s="66"/>
      <c r="S1697" s="4" t="str">
        <f t="shared" si="53"/>
        <v/>
      </c>
    </row>
    <row r="1698" spans="1:19" x14ac:dyDescent="0.25">
      <c r="A1698" s="46">
        <v>1684</v>
      </c>
      <c r="B1698" s="46">
        <v>4459477</v>
      </c>
      <c r="C1698" s="46" t="s">
        <v>4850</v>
      </c>
      <c r="D1698" s="46" t="s">
        <v>4851</v>
      </c>
      <c r="E1698" s="47" t="s">
        <v>2020</v>
      </c>
      <c r="F1698" s="47" t="s">
        <v>4814</v>
      </c>
      <c r="G1698" s="47" t="s">
        <v>4842</v>
      </c>
      <c r="H1698" s="48" t="s">
        <v>4852</v>
      </c>
      <c r="I1698" s="47" t="s">
        <v>4842</v>
      </c>
      <c r="J1698" s="48" t="s">
        <v>73</v>
      </c>
      <c r="K1698" s="47" t="s">
        <v>1</v>
      </c>
      <c r="L1698" s="48">
        <v>1351</v>
      </c>
      <c r="M1698" s="48">
        <v>244721</v>
      </c>
      <c r="N1698" s="48">
        <v>736876</v>
      </c>
      <c r="O1698" s="64"/>
      <c r="P1698" s="64"/>
      <c r="Q1698" s="45">
        <f t="shared" si="52"/>
        <v>0</v>
      </c>
      <c r="R1698" s="66"/>
      <c r="S1698" s="4" t="str">
        <f t="shared" si="53"/>
        <v/>
      </c>
    </row>
    <row r="1699" spans="1:19" x14ac:dyDescent="0.25">
      <c r="A1699" s="46">
        <v>1685</v>
      </c>
      <c r="B1699" s="46">
        <v>4460183</v>
      </c>
      <c r="C1699" s="46" t="s">
        <v>4847</v>
      </c>
      <c r="D1699" s="46" t="s">
        <v>4848</v>
      </c>
      <c r="E1699" s="47" t="s">
        <v>2020</v>
      </c>
      <c r="F1699" s="47" t="s">
        <v>4814</v>
      </c>
      <c r="G1699" s="47" t="s">
        <v>4842</v>
      </c>
      <c r="H1699" s="48" t="s">
        <v>4849</v>
      </c>
      <c r="I1699" s="47" t="s">
        <v>4842</v>
      </c>
      <c r="J1699" s="48" t="s">
        <v>73</v>
      </c>
      <c r="K1699" s="47" t="s">
        <v>1</v>
      </c>
      <c r="L1699" s="48">
        <v>1127</v>
      </c>
      <c r="M1699" s="48">
        <v>244691</v>
      </c>
      <c r="N1699" s="48">
        <v>735304</v>
      </c>
      <c r="O1699" s="64"/>
      <c r="P1699" s="64"/>
      <c r="Q1699" s="45">
        <f t="shared" si="52"/>
        <v>0</v>
      </c>
      <c r="R1699" s="66"/>
      <c r="S1699" s="4" t="str">
        <f t="shared" si="53"/>
        <v/>
      </c>
    </row>
    <row r="1700" spans="1:19" x14ac:dyDescent="0.25">
      <c r="A1700" s="42">
        <v>1686</v>
      </c>
      <c r="B1700" s="46">
        <v>4460631</v>
      </c>
      <c r="C1700" s="46" t="s">
        <v>4856</v>
      </c>
      <c r="D1700" s="46" t="s">
        <v>4857</v>
      </c>
      <c r="E1700" s="47" t="s">
        <v>2020</v>
      </c>
      <c r="F1700" s="47" t="s">
        <v>4814</v>
      </c>
      <c r="G1700" s="47" t="s">
        <v>4842</v>
      </c>
      <c r="H1700" s="48" t="s">
        <v>4858</v>
      </c>
      <c r="I1700" s="47" t="s">
        <v>4855</v>
      </c>
      <c r="J1700" s="48" t="s">
        <v>73</v>
      </c>
      <c r="K1700" s="47" t="s">
        <v>1</v>
      </c>
      <c r="L1700" s="48">
        <v>126</v>
      </c>
      <c r="M1700" s="48">
        <v>236615</v>
      </c>
      <c r="N1700" s="48">
        <v>735132</v>
      </c>
      <c r="O1700" s="64"/>
      <c r="P1700" s="64"/>
      <c r="Q1700" s="45">
        <f t="shared" si="52"/>
        <v>0</v>
      </c>
      <c r="R1700" s="66"/>
      <c r="S1700" s="4" t="str">
        <f t="shared" si="53"/>
        <v/>
      </c>
    </row>
    <row r="1701" spans="1:19" x14ac:dyDescent="0.25">
      <c r="A1701" s="46">
        <v>1687</v>
      </c>
      <c r="B1701" s="46">
        <v>4458783</v>
      </c>
      <c r="C1701" s="46" t="s">
        <v>4844</v>
      </c>
      <c r="D1701" s="46" t="s">
        <v>4845</v>
      </c>
      <c r="E1701" s="47" t="s">
        <v>2020</v>
      </c>
      <c r="F1701" s="47" t="s">
        <v>4814</v>
      </c>
      <c r="G1701" s="47" t="s">
        <v>4842</v>
      </c>
      <c r="H1701" s="48" t="s">
        <v>4846</v>
      </c>
      <c r="I1701" s="47" t="s">
        <v>4843</v>
      </c>
      <c r="J1701" s="48" t="s">
        <v>73</v>
      </c>
      <c r="K1701" s="47" t="s">
        <v>1</v>
      </c>
      <c r="L1701" s="48">
        <v>27</v>
      </c>
      <c r="M1701" s="48">
        <v>239633</v>
      </c>
      <c r="N1701" s="48">
        <v>735772</v>
      </c>
      <c r="O1701" s="64"/>
      <c r="P1701" s="64"/>
      <c r="Q1701" s="45">
        <f t="shared" si="52"/>
        <v>0</v>
      </c>
      <c r="R1701" s="66"/>
      <c r="S1701" s="4" t="str">
        <f t="shared" si="53"/>
        <v/>
      </c>
    </row>
    <row r="1702" spans="1:19" x14ac:dyDescent="0.25">
      <c r="A1702" s="46">
        <v>1688</v>
      </c>
      <c r="B1702" s="46">
        <v>4459536</v>
      </c>
      <c r="C1702" s="46" t="s">
        <v>4853</v>
      </c>
      <c r="D1702" s="46" t="s">
        <v>4854</v>
      </c>
      <c r="E1702" s="47" t="s">
        <v>2020</v>
      </c>
      <c r="F1702" s="47" t="s">
        <v>4814</v>
      </c>
      <c r="G1702" s="47" t="s">
        <v>4842</v>
      </c>
      <c r="H1702" s="48" t="s">
        <v>4852</v>
      </c>
      <c r="I1702" s="47" t="s">
        <v>4842</v>
      </c>
      <c r="J1702" s="48" t="s">
        <v>73</v>
      </c>
      <c r="K1702" s="47" t="s">
        <v>1</v>
      </c>
      <c r="L1702" s="48">
        <v>1685</v>
      </c>
      <c r="M1702" s="48">
        <v>245128</v>
      </c>
      <c r="N1702" s="48">
        <v>738655</v>
      </c>
      <c r="O1702" s="64"/>
      <c r="P1702" s="64"/>
      <c r="Q1702" s="45">
        <f t="shared" si="52"/>
        <v>0</v>
      </c>
      <c r="R1702" s="66"/>
      <c r="S1702" s="4" t="str">
        <f t="shared" si="53"/>
        <v/>
      </c>
    </row>
    <row r="1703" spans="1:19" x14ac:dyDescent="0.25">
      <c r="A1703" s="46">
        <v>1689</v>
      </c>
      <c r="B1703" s="46">
        <v>4462570</v>
      </c>
      <c r="C1703" s="46" t="s">
        <v>4895</v>
      </c>
      <c r="D1703" s="46" t="s">
        <v>4896</v>
      </c>
      <c r="E1703" s="47" t="s">
        <v>2020</v>
      </c>
      <c r="F1703" s="47" t="s">
        <v>4814</v>
      </c>
      <c r="G1703" s="47" t="s">
        <v>4883</v>
      </c>
      <c r="H1703" s="48" t="s">
        <v>4897</v>
      </c>
      <c r="I1703" s="47" t="s">
        <v>4894</v>
      </c>
      <c r="J1703" s="48" t="s">
        <v>73</v>
      </c>
      <c r="K1703" s="47" t="s">
        <v>1</v>
      </c>
      <c r="L1703" s="48">
        <v>171</v>
      </c>
      <c r="M1703" s="48">
        <v>260249</v>
      </c>
      <c r="N1703" s="48">
        <v>728538</v>
      </c>
      <c r="O1703" s="64"/>
      <c r="P1703" s="64"/>
      <c r="Q1703" s="45">
        <f t="shared" si="52"/>
        <v>0</v>
      </c>
      <c r="R1703" s="66"/>
      <c r="S1703" s="4" t="str">
        <f t="shared" si="53"/>
        <v/>
      </c>
    </row>
    <row r="1704" spans="1:19" x14ac:dyDescent="0.25">
      <c r="A1704" s="46">
        <v>1690</v>
      </c>
      <c r="B1704" s="46">
        <v>8012503</v>
      </c>
      <c r="C1704" s="46" t="s">
        <v>4890</v>
      </c>
      <c r="D1704" s="46" t="s">
        <v>4891</v>
      </c>
      <c r="E1704" s="47" t="s">
        <v>2020</v>
      </c>
      <c r="F1704" s="47" t="s">
        <v>4814</v>
      </c>
      <c r="G1704" s="47" t="s">
        <v>4883</v>
      </c>
      <c r="H1704" s="48" t="s">
        <v>4889</v>
      </c>
      <c r="I1704" s="47" t="s">
        <v>4883</v>
      </c>
      <c r="J1704" s="48" t="s">
        <v>73</v>
      </c>
      <c r="K1704" s="47" t="s">
        <v>1</v>
      </c>
      <c r="L1704" s="48">
        <v>677</v>
      </c>
      <c r="M1704" s="48">
        <v>260910</v>
      </c>
      <c r="N1704" s="48">
        <v>730746</v>
      </c>
      <c r="O1704" s="64"/>
      <c r="P1704" s="64"/>
      <c r="Q1704" s="45">
        <f t="shared" si="52"/>
        <v>0</v>
      </c>
      <c r="R1704" s="66"/>
      <c r="S1704" s="4" t="str">
        <f t="shared" si="53"/>
        <v/>
      </c>
    </row>
    <row r="1705" spans="1:19" x14ac:dyDescent="0.25">
      <c r="A1705" s="42">
        <v>1691</v>
      </c>
      <c r="B1705" s="46">
        <v>4462068</v>
      </c>
      <c r="C1705" s="46" t="s">
        <v>4884</v>
      </c>
      <c r="D1705" s="46" t="s">
        <v>4885</v>
      </c>
      <c r="E1705" s="47" t="s">
        <v>2020</v>
      </c>
      <c r="F1705" s="47" t="s">
        <v>4814</v>
      </c>
      <c r="G1705" s="47" t="s">
        <v>4883</v>
      </c>
      <c r="H1705" s="48" t="s">
        <v>4886</v>
      </c>
      <c r="I1705" s="47" t="s">
        <v>4883</v>
      </c>
      <c r="J1705" s="48" t="s">
        <v>73</v>
      </c>
      <c r="K1705" s="47" t="s">
        <v>1</v>
      </c>
      <c r="L1705" s="48">
        <v>325</v>
      </c>
      <c r="M1705" s="48">
        <v>258571</v>
      </c>
      <c r="N1705" s="48">
        <v>731681</v>
      </c>
      <c r="O1705" s="64"/>
      <c r="P1705" s="64"/>
      <c r="Q1705" s="45">
        <f t="shared" si="52"/>
        <v>0</v>
      </c>
      <c r="R1705" s="66"/>
      <c r="S1705" s="4" t="str">
        <f t="shared" si="53"/>
        <v/>
      </c>
    </row>
    <row r="1706" spans="1:19" x14ac:dyDescent="0.25">
      <c r="A1706" s="46">
        <v>1692</v>
      </c>
      <c r="B1706" s="46">
        <v>4461068</v>
      </c>
      <c r="C1706" s="46" t="s">
        <v>4887</v>
      </c>
      <c r="D1706" s="46" t="s">
        <v>4888</v>
      </c>
      <c r="E1706" s="47" t="s">
        <v>2020</v>
      </c>
      <c r="F1706" s="47" t="s">
        <v>4814</v>
      </c>
      <c r="G1706" s="47" t="s">
        <v>4883</v>
      </c>
      <c r="H1706" s="48" t="s">
        <v>4889</v>
      </c>
      <c r="I1706" s="47" t="s">
        <v>4883</v>
      </c>
      <c r="J1706" s="48" t="s">
        <v>73</v>
      </c>
      <c r="K1706" s="47" t="s">
        <v>1</v>
      </c>
      <c r="L1706" s="48">
        <v>347</v>
      </c>
      <c r="M1706" s="48">
        <v>259038</v>
      </c>
      <c r="N1706" s="48">
        <v>731530</v>
      </c>
      <c r="O1706" s="64"/>
      <c r="P1706" s="64"/>
      <c r="Q1706" s="45">
        <f t="shared" si="52"/>
        <v>0</v>
      </c>
      <c r="R1706" s="66"/>
      <c r="S1706" s="4" t="str">
        <f t="shared" si="53"/>
        <v/>
      </c>
    </row>
    <row r="1707" spans="1:19" x14ac:dyDescent="0.25">
      <c r="A1707" s="46">
        <v>1693</v>
      </c>
      <c r="B1707" s="46">
        <v>4462713</v>
      </c>
      <c r="C1707" s="46" t="s">
        <v>4899</v>
      </c>
      <c r="D1707" s="46" t="s">
        <v>4900</v>
      </c>
      <c r="E1707" s="47" t="s">
        <v>2020</v>
      </c>
      <c r="F1707" s="47" t="s">
        <v>4814</v>
      </c>
      <c r="G1707" s="47" t="s">
        <v>4883</v>
      </c>
      <c r="H1707" s="48" t="s">
        <v>4901</v>
      </c>
      <c r="I1707" s="47" t="s">
        <v>4898</v>
      </c>
      <c r="J1707" s="48" t="s">
        <v>73</v>
      </c>
      <c r="K1707" s="47" t="s">
        <v>1</v>
      </c>
      <c r="L1707" s="48">
        <v>259</v>
      </c>
      <c r="M1707" s="48">
        <v>265389</v>
      </c>
      <c r="N1707" s="48">
        <v>731943</v>
      </c>
      <c r="O1707" s="64"/>
      <c r="P1707" s="64"/>
      <c r="Q1707" s="45">
        <f t="shared" si="52"/>
        <v>0</v>
      </c>
      <c r="R1707" s="66"/>
      <c r="S1707" s="4" t="str">
        <f t="shared" si="53"/>
        <v/>
      </c>
    </row>
    <row r="1708" spans="1:19" x14ac:dyDescent="0.25">
      <c r="A1708" s="46">
        <v>1694</v>
      </c>
      <c r="B1708" s="46">
        <v>4461121</v>
      </c>
      <c r="C1708" s="46" t="s">
        <v>4892</v>
      </c>
      <c r="D1708" s="46" t="s">
        <v>4893</v>
      </c>
      <c r="E1708" s="47" t="s">
        <v>2020</v>
      </c>
      <c r="F1708" s="47" t="s">
        <v>4814</v>
      </c>
      <c r="G1708" s="47" t="s">
        <v>4883</v>
      </c>
      <c r="H1708" s="48" t="s">
        <v>4889</v>
      </c>
      <c r="I1708" s="47" t="s">
        <v>4883</v>
      </c>
      <c r="J1708" s="48" t="s">
        <v>73</v>
      </c>
      <c r="K1708" s="47" t="s">
        <v>1</v>
      </c>
      <c r="L1708" s="48">
        <v>946</v>
      </c>
      <c r="M1708" s="48">
        <v>262811</v>
      </c>
      <c r="N1708" s="48">
        <v>730285</v>
      </c>
      <c r="O1708" s="64"/>
      <c r="P1708" s="64"/>
      <c r="Q1708" s="45">
        <f t="shared" si="52"/>
        <v>0</v>
      </c>
      <c r="R1708" s="66"/>
      <c r="S1708" s="4" t="str">
        <f t="shared" si="53"/>
        <v/>
      </c>
    </row>
    <row r="1709" spans="1:19" x14ac:dyDescent="0.25">
      <c r="A1709" s="46">
        <v>1695</v>
      </c>
      <c r="B1709" s="46">
        <v>4463227</v>
      </c>
      <c r="C1709" s="46" t="s">
        <v>4917</v>
      </c>
      <c r="D1709" s="46" t="s">
        <v>4918</v>
      </c>
      <c r="E1709" s="47" t="s">
        <v>2020</v>
      </c>
      <c r="F1709" s="47" t="s">
        <v>4814</v>
      </c>
      <c r="G1709" s="47" t="s">
        <v>4915</v>
      </c>
      <c r="H1709" s="48" t="s">
        <v>4919</v>
      </c>
      <c r="I1709" s="47" t="s">
        <v>4916</v>
      </c>
      <c r="J1709" s="48" t="s">
        <v>73</v>
      </c>
      <c r="K1709" s="47" t="s">
        <v>1</v>
      </c>
      <c r="L1709" s="48">
        <v>425</v>
      </c>
      <c r="M1709" s="48">
        <v>264316</v>
      </c>
      <c r="N1709" s="48">
        <v>733878</v>
      </c>
      <c r="O1709" s="64"/>
      <c r="P1709" s="64"/>
      <c r="Q1709" s="45">
        <f t="shared" si="52"/>
        <v>0</v>
      </c>
      <c r="R1709" s="66"/>
      <c r="S1709" s="4" t="str">
        <f t="shared" si="53"/>
        <v/>
      </c>
    </row>
    <row r="1710" spans="1:19" x14ac:dyDescent="0.25">
      <c r="A1710" s="42">
        <v>1696</v>
      </c>
      <c r="B1710" s="46">
        <v>74543788</v>
      </c>
      <c r="C1710" s="46"/>
      <c r="D1710" s="46">
        <v>49625</v>
      </c>
      <c r="E1710" s="47" t="s">
        <v>2020</v>
      </c>
      <c r="F1710" s="47" t="s">
        <v>4859</v>
      </c>
      <c r="G1710" s="47" t="s">
        <v>4860</v>
      </c>
      <c r="H1710" s="48">
        <v>655563</v>
      </c>
      <c r="I1710" s="47" t="s">
        <v>4861</v>
      </c>
      <c r="J1710" s="48" t="s">
        <v>73</v>
      </c>
      <c r="K1710" s="47"/>
      <c r="L1710" s="48">
        <v>316</v>
      </c>
      <c r="M1710" s="53">
        <v>276660</v>
      </c>
      <c r="N1710" s="53">
        <v>673605</v>
      </c>
      <c r="O1710" s="64"/>
      <c r="P1710" s="64"/>
      <c r="Q1710" s="45">
        <f t="shared" si="52"/>
        <v>0</v>
      </c>
      <c r="R1710" s="66"/>
      <c r="S1710" s="4" t="str">
        <f t="shared" si="53"/>
        <v/>
      </c>
    </row>
    <row r="1711" spans="1:19" x14ac:dyDescent="0.25">
      <c r="A1711" s="46">
        <v>1697</v>
      </c>
      <c r="B1711" s="46">
        <v>4478008</v>
      </c>
      <c r="C1711" s="46" t="s">
        <v>4862</v>
      </c>
      <c r="D1711" s="46" t="s">
        <v>4863</v>
      </c>
      <c r="E1711" s="47" t="s">
        <v>2020</v>
      </c>
      <c r="F1711" s="47" t="s">
        <v>4859</v>
      </c>
      <c r="G1711" s="47" t="s">
        <v>4860</v>
      </c>
      <c r="H1711" s="48" t="s">
        <v>4864</v>
      </c>
      <c r="I1711" s="47" t="s">
        <v>4861</v>
      </c>
      <c r="J1711" s="48" t="s">
        <v>73</v>
      </c>
      <c r="K1711" s="47" t="s">
        <v>1</v>
      </c>
      <c r="L1711" s="48">
        <v>106</v>
      </c>
      <c r="M1711" s="48">
        <v>276400</v>
      </c>
      <c r="N1711" s="48">
        <v>673737</v>
      </c>
      <c r="O1711" s="64"/>
      <c r="P1711" s="64"/>
      <c r="Q1711" s="45">
        <f t="shared" si="52"/>
        <v>0</v>
      </c>
      <c r="R1711" s="66"/>
      <c r="S1711" s="4" t="str">
        <f t="shared" si="53"/>
        <v/>
      </c>
    </row>
    <row r="1712" spans="1:19" x14ac:dyDescent="0.25">
      <c r="A1712" s="46">
        <v>1698</v>
      </c>
      <c r="B1712" s="46">
        <v>4466733</v>
      </c>
      <c r="C1712" s="46" t="s">
        <v>8217</v>
      </c>
      <c r="D1712" s="46" t="s">
        <v>8218</v>
      </c>
      <c r="E1712" s="47" t="s">
        <v>2020</v>
      </c>
      <c r="F1712" s="47" t="s">
        <v>4859</v>
      </c>
      <c r="G1712" s="47" t="s">
        <v>4860</v>
      </c>
      <c r="H1712" s="48" t="s">
        <v>8219</v>
      </c>
      <c r="I1712" s="47" t="s">
        <v>4860</v>
      </c>
      <c r="J1712" s="48" t="s">
        <v>8220</v>
      </c>
      <c r="K1712" s="47" t="s">
        <v>8216</v>
      </c>
      <c r="L1712" s="48">
        <v>1</v>
      </c>
      <c r="M1712" s="48">
        <v>271467</v>
      </c>
      <c r="N1712" s="48">
        <v>672497</v>
      </c>
      <c r="O1712" s="64"/>
      <c r="P1712" s="64"/>
      <c r="Q1712" s="45">
        <f t="shared" si="52"/>
        <v>0</v>
      </c>
      <c r="R1712" s="66"/>
      <c r="S1712" s="4" t="str">
        <f t="shared" si="53"/>
        <v/>
      </c>
    </row>
    <row r="1713" spans="1:19" x14ac:dyDescent="0.25">
      <c r="A1713" s="46">
        <v>1699</v>
      </c>
      <c r="B1713" s="46">
        <v>4471371</v>
      </c>
      <c r="C1713" s="46" t="s">
        <v>8222</v>
      </c>
      <c r="D1713" s="46" t="s">
        <v>8223</v>
      </c>
      <c r="E1713" s="47" t="s">
        <v>2020</v>
      </c>
      <c r="F1713" s="47" t="s">
        <v>4859</v>
      </c>
      <c r="G1713" s="47" t="s">
        <v>4860</v>
      </c>
      <c r="H1713" s="48" t="s">
        <v>8219</v>
      </c>
      <c r="I1713" s="47" t="s">
        <v>4860</v>
      </c>
      <c r="J1713" s="48" t="s">
        <v>8224</v>
      </c>
      <c r="K1713" s="47" t="s">
        <v>8221</v>
      </c>
      <c r="L1713" s="48">
        <v>37</v>
      </c>
      <c r="M1713" s="48">
        <v>272022</v>
      </c>
      <c r="N1713" s="48">
        <v>671920</v>
      </c>
      <c r="O1713" s="64"/>
      <c r="P1713" s="64"/>
      <c r="Q1713" s="45">
        <f t="shared" si="52"/>
        <v>0</v>
      </c>
      <c r="R1713" s="66"/>
      <c r="S1713" s="4" t="str">
        <f t="shared" si="53"/>
        <v/>
      </c>
    </row>
    <row r="1714" spans="1:19" x14ac:dyDescent="0.25">
      <c r="A1714" s="46">
        <v>1700</v>
      </c>
      <c r="B1714" s="46">
        <v>78881827</v>
      </c>
      <c r="C1714" s="46"/>
      <c r="D1714" s="46">
        <v>43763</v>
      </c>
      <c r="E1714" s="47" t="s">
        <v>2020</v>
      </c>
      <c r="F1714" s="47" t="s">
        <v>4859</v>
      </c>
      <c r="G1714" s="47" t="s">
        <v>9317</v>
      </c>
      <c r="H1714" s="48">
        <v>803160</v>
      </c>
      <c r="I1714" s="47" t="s">
        <v>9317</v>
      </c>
      <c r="J1714" s="48">
        <v>7123</v>
      </c>
      <c r="K1714" s="47" t="s">
        <v>648</v>
      </c>
      <c r="L1714" s="48">
        <v>2</v>
      </c>
      <c r="M1714" s="48">
        <v>288357.99</v>
      </c>
      <c r="N1714" s="48" t="s">
        <v>9648</v>
      </c>
      <c r="O1714" s="64"/>
      <c r="P1714" s="64"/>
      <c r="Q1714" s="45">
        <f t="shared" si="52"/>
        <v>0</v>
      </c>
      <c r="R1714" s="66"/>
      <c r="S1714" s="4" t="str">
        <f t="shared" si="53"/>
        <v/>
      </c>
    </row>
    <row r="1715" spans="1:19" x14ac:dyDescent="0.25">
      <c r="A1715" s="42">
        <v>1701</v>
      </c>
      <c r="B1715" s="46">
        <v>4485430</v>
      </c>
      <c r="C1715" s="46" t="s">
        <v>4872</v>
      </c>
      <c r="D1715" s="46" t="s">
        <v>4873</v>
      </c>
      <c r="E1715" s="47" t="s">
        <v>2020</v>
      </c>
      <c r="F1715" s="47" t="s">
        <v>4859</v>
      </c>
      <c r="G1715" s="47" t="s">
        <v>4870</v>
      </c>
      <c r="H1715" s="48" t="s">
        <v>4874</v>
      </c>
      <c r="I1715" s="47" t="s">
        <v>4871</v>
      </c>
      <c r="J1715" s="48" t="s">
        <v>73</v>
      </c>
      <c r="K1715" s="47" t="s">
        <v>1</v>
      </c>
      <c r="L1715" s="48">
        <v>57</v>
      </c>
      <c r="M1715" s="48">
        <v>265795</v>
      </c>
      <c r="N1715" s="48">
        <v>676528</v>
      </c>
      <c r="O1715" s="64"/>
      <c r="P1715" s="64"/>
      <c r="Q1715" s="45">
        <f t="shared" si="52"/>
        <v>0</v>
      </c>
      <c r="R1715" s="66"/>
      <c r="S1715" s="4" t="str">
        <f t="shared" si="53"/>
        <v/>
      </c>
    </row>
    <row r="1716" spans="1:19" x14ac:dyDescent="0.25">
      <c r="A1716" s="46">
        <v>1702</v>
      </c>
      <c r="B1716" s="46">
        <v>4486221</v>
      </c>
      <c r="C1716" s="46" t="s">
        <v>4880</v>
      </c>
      <c r="D1716" s="46" t="s">
        <v>4881</v>
      </c>
      <c r="E1716" s="47" t="s">
        <v>2020</v>
      </c>
      <c r="F1716" s="47" t="s">
        <v>4859</v>
      </c>
      <c r="G1716" s="47" t="s">
        <v>4870</v>
      </c>
      <c r="H1716" s="48" t="s">
        <v>4882</v>
      </c>
      <c r="I1716" s="47" t="s">
        <v>4879</v>
      </c>
      <c r="J1716" s="48" t="s">
        <v>73</v>
      </c>
      <c r="K1716" s="47" t="s">
        <v>1</v>
      </c>
      <c r="L1716" s="48">
        <v>243</v>
      </c>
      <c r="M1716" s="48">
        <v>263726</v>
      </c>
      <c r="N1716" s="48">
        <v>679190</v>
      </c>
      <c r="O1716" s="64"/>
      <c r="P1716" s="64"/>
      <c r="Q1716" s="45">
        <f t="shared" si="52"/>
        <v>0</v>
      </c>
      <c r="R1716" s="66"/>
      <c r="S1716" s="4" t="str">
        <f t="shared" si="53"/>
        <v/>
      </c>
    </row>
    <row r="1717" spans="1:19" x14ac:dyDescent="0.25">
      <c r="A1717" s="46">
        <v>1703</v>
      </c>
      <c r="B1717" s="46">
        <v>4485759</v>
      </c>
      <c r="C1717" s="46" t="s">
        <v>4876</v>
      </c>
      <c r="D1717" s="46" t="s">
        <v>4877</v>
      </c>
      <c r="E1717" s="47" t="s">
        <v>2020</v>
      </c>
      <c r="F1717" s="47" t="s">
        <v>4859</v>
      </c>
      <c r="G1717" s="47" t="s">
        <v>4870</v>
      </c>
      <c r="H1717" s="48" t="s">
        <v>4878</v>
      </c>
      <c r="I1717" s="47" t="s">
        <v>4875</v>
      </c>
      <c r="J1717" s="48" t="s">
        <v>73</v>
      </c>
      <c r="K1717" s="47" t="s">
        <v>1</v>
      </c>
      <c r="L1717" s="48">
        <v>136</v>
      </c>
      <c r="M1717" s="48">
        <v>260119</v>
      </c>
      <c r="N1717" s="48">
        <v>670331</v>
      </c>
      <c r="O1717" s="64"/>
      <c r="P1717" s="64"/>
      <c r="Q1717" s="45">
        <f t="shared" si="52"/>
        <v>0</v>
      </c>
      <c r="R1717" s="66"/>
      <c r="S1717" s="4" t="str">
        <f t="shared" si="53"/>
        <v/>
      </c>
    </row>
    <row r="1718" spans="1:19" x14ac:dyDescent="0.25">
      <c r="A1718" s="46">
        <v>1704</v>
      </c>
      <c r="B1718" s="46">
        <v>7982444</v>
      </c>
      <c r="C1718" s="46" t="s">
        <v>5468</v>
      </c>
      <c r="D1718" s="46" t="s">
        <v>5469</v>
      </c>
      <c r="E1718" s="47" t="s">
        <v>2020</v>
      </c>
      <c r="F1718" s="47" t="s">
        <v>4859</v>
      </c>
      <c r="G1718" s="47" t="s">
        <v>5466</v>
      </c>
      <c r="H1718" s="48" t="s">
        <v>5470</v>
      </c>
      <c r="I1718" s="47" t="s">
        <v>5467</v>
      </c>
      <c r="J1718" s="48" t="s">
        <v>73</v>
      </c>
      <c r="K1718" s="47" t="s">
        <v>1</v>
      </c>
      <c r="L1718" s="48">
        <v>40</v>
      </c>
      <c r="M1718" s="48">
        <v>263224</v>
      </c>
      <c r="N1718" s="48">
        <v>658667</v>
      </c>
      <c r="O1718" s="64"/>
      <c r="P1718" s="64"/>
      <c r="Q1718" s="45">
        <f t="shared" si="52"/>
        <v>0</v>
      </c>
      <c r="R1718" s="66"/>
      <c r="S1718" s="4" t="str">
        <f t="shared" si="53"/>
        <v/>
      </c>
    </row>
    <row r="1719" spans="1:19" x14ac:dyDescent="0.25">
      <c r="A1719" s="46">
        <v>1705</v>
      </c>
      <c r="B1719" s="46">
        <v>4490211</v>
      </c>
      <c r="C1719" s="46" t="s">
        <v>5473</v>
      </c>
      <c r="D1719" s="46" t="s">
        <v>5474</v>
      </c>
      <c r="E1719" s="47" t="s">
        <v>2020</v>
      </c>
      <c r="F1719" s="47" t="s">
        <v>4859</v>
      </c>
      <c r="G1719" s="47" t="s">
        <v>5466</v>
      </c>
      <c r="H1719" s="48" t="s">
        <v>5475</v>
      </c>
      <c r="I1719" s="47" t="s">
        <v>5471</v>
      </c>
      <c r="J1719" s="48" t="s">
        <v>73</v>
      </c>
      <c r="K1719" s="47" t="s">
        <v>1</v>
      </c>
      <c r="L1719" s="48" t="s">
        <v>5472</v>
      </c>
      <c r="M1719" s="48">
        <v>264285</v>
      </c>
      <c r="N1719" s="48">
        <v>661170</v>
      </c>
      <c r="O1719" s="64"/>
      <c r="P1719" s="64"/>
      <c r="Q1719" s="45">
        <f t="shared" si="52"/>
        <v>0</v>
      </c>
      <c r="R1719" s="66"/>
      <c r="S1719" s="4" t="str">
        <f t="shared" si="53"/>
        <v/>
      </c>
    </row>
    <row r="1720" spans="1:19" x14ac:dyDescent="0.25">
      <c r="A1720" s="42">
        <v>1706</v>
      </c>
      <c r="B1720" s="46">
        <v>4488292</v>
      </c>
      <c r="C1720" s="46" t="s">
        <v>8654</v>
      </c>
      <c r="D1720" s="46" t="s">
        <v>8655</v>
      </c>
      <c r="E1720" s="47" t="s">
        <v>2020</v>
      </c>
      <c r="F1720" s="47" t="s">
        <v>4859</v>
      </c>
      <c r="G1720" s="47" t="s">
        <v>5466</v>
      </c>
      <c r="H1720" s="48" t="s">
        <v>8656</v>
      </c>
      <c r="I1720" s="47" t="s">
        <v>5466</v>
      </c>
      <c r="J1720" s="48" t="s">
        <v>3636</v>
      </c>
      <c r="K1720" s="47" t="s">
        <v>3632</v>
      </c>
      <c r="L1720" s="48">
        <v>2</v>
      </c>
      <c r="M1720" s="48">
        <v>261360</v>
      </c>
      <c r="N1720" s="48">
        <v>661966</v>
      </c>
      <c r="O1720" s="64"/>
      <c r="P1720" s="64"/>
      <c r="Q1720" s="45">
        <f t="shared" si="52"/>
        <v>0</v>
      </c>
      <c r="R1720" s="66"/>
      <c r="S1720" s="4" t="str">
        <f t="shared" si="53"/>
        <v/>
      </c>
    </row>
    <row r="1721" spans="1:19" x14ac:dyDescent="0.25">
      <c r="A1721" s="46">
        <v>1707</v>
      </c>
      <c r="B1721" s="46">
        <v>4494387</v>
      </c>
      <c r="C1721" s="46" t="s">
        <v>5503</v>
      </c>
      <c r="D1721" s="46" t="s">
        <v>5504</v>
      </c>
      <c r="E1721" s="47" t="s">
        <v>2020</v>
      </c>
      <c r="F1721" s="47" t="s">
        <v>4859</v>
      </c>
      <c r="G1721" s="47" t="s">
        <v>5501</v>
      </c>
      <c r="H1721" s="48" t="s">
        <v>5505</v>
      </c>
      <c r="I1721" s="47" t="s">
        <v>5502</v>
      </c>
      <c r="J1721" s="48" t="s">
        <v>73</v>
      </c>
      <c r="K1721" s="47" t="s">
        <v>1</v>
      </c>
      <c r="L1721" s="48">
        <v>71</v>
      </c>
      <c r="M1721" s="48">
        <v>267415</v>
      </c>
      <c r="N1721" s="48">
        <v>660258</v>
      </c>
      <c r="O1721" s="64"/>
      <c r="P1721" s="64"/>
      <c r="Q1721" s="45">
        <f t="shared" si="52"/>
        <v>0</v>
      </c>
      <c r="R1721" s="66"/>
      <c r="S1721" s="4" t="str">
        <f t="shared" si="53"/>
        <v/>
      </c>
    </row>
    <row r="1722" spans="1:19" x14ac:dyDescent="0.25">
      <c r="A1722" s="46">
        <v>1708</v>
      </c>
      <c r="B1722" s="46">
        <v>9633185</v>
      </c>
      <c r="C1722" s="46" t="s">
        <v>5345</v>
      </c>
      <c r="D1722" s="46" t="s">
        <v>5346</v>
      </c>
      <c r="E1722" s="47" t="s">
        <v>2020</v>
      </c>
      <c r="F1722" s="47" t="s">
        <v>5343</v>
      </c>
      <c r="G1722" s="47" t="s">
        <v>5344</v>
      </c>
      <c r="H1722" s="48" t="s">
        <v>5347</v>
      </c>
      <c r="I1722" s="47" t="s">
        <v>5344</v>
      </c>
      <c r="J1722" s="48" t="s">
        <v>73</v>
      </c>
      <c r="K1722" s="47" t="s">
        <v>1</v>
      </c>
      <c r="L1722" s="48">
        <v>106</v>
      </c>
      <c r="M1722" s="48">
        <v>295537</v>
      </c>
      <c r="N1722" s="48">
        <v>746691</v>
      </c>
      <c r="O1722" s="64"/>
      <c r="P1722" s="64"/>
      <c r="Q1722" s="45">
        <f t="shared" si="52"/>
        <v>0</v>
      </c>
      <c r="R1722" s="66"/>
      <c r="S1722" s="4" t="str">
        <f t="shared" si="53"/>
        <v/>
      </c>
    </row>
    <row r="1723" spans="1:19" x14ac:dyDescent="0.25">
      <c r="A1723" s="46">
        <v>1709</v>
      </c>
      <c r="B1723" s="46">
        <v>4510283</v>
      </c>
      <c r="C1723" s="46" t="s">
        <v>8594</v>
      </c>
      <c r="D1723" s="46" t="s">
        <v>8595</v>
      </c>
      <c r="E1723" s="47" t="s">
        <v>2020</v>
      </c>
      <c r="F1723" s="47" t="s">
        <v>5343</v>
      </c>
      <c r="G1723" s="47" t="s">
        <v>8592</v>
      </c>
      <c r="H1723" s="48" t="s">
        <v>8596</v>
      </c>
      <c r="I1723" s="47" t="s">
        <v>8592</v>
      </c>
      <c r="J1723" s="48" t="s">
        <v>8597</v>
      </c>
      <c r="K1723" s="47" t="s">
        <v>8593</v>
      </c>
      <c r="L1723" s="48">
        <v>9</v>
      </c>
      <c r="M1723" s="48">
        <v>290872</v>
      </c>
      <c r="N1723" s="48">
        <v>730907</v>
      </c>
      <c r="O1723" s="64"/>
      <c r="P1723" s="64"/>
      <c r="Q1723" s="45">
        <f t="shared" si="52"/>
        <v>0</v>
      </c>
      <c r="R1723" s="66"/>
      <c r="S1723" s="4" t="str">
        <f t="shared" si="53"/>
        <v/>
      </c>
    </row>
    <row r="1724" spans="1:19" x14ac:dyDescent="0.25">
      <c r="A1724" s="46">
        <v>1710</v>
      </c>
      <c r="B1724" s="46">
        <v>620122340</v>
      </c>
      <c r="C1724" s="46"/>
      <c r="D1724" s="46">
        <v>27630</v>
      </c>
      <c r="E1724" s="47" t="s">
        <v>2020</v>
      </c>
      <c r="F1724" s="47" t="s">
        <v>4149</v>
      </c>
      <c r="G1724" s="47" t="s">
        <v>9037</v>
      </c>
      <c r="H1724" s="48">
        <v>602288</v>
      </c>
      <c r="I1724" s="47" t="s">
        <v>9038</v>
      </c>
      <c r="J1724" s="48">
        <v>99999</v>
      </c>
      <c r="K1724" s="47"/>
      <c r="L1724" s="48">
        <v>2</v>
      </c>
      <c r="M1724" s="48">
        <v>205021</v>
      </c>
      <c r="N1724" s="48">
        <v>767289</v>
      </c>
      <c r="O1724" s="64"/>
      <c r="P1724" s="64"/>
      <c r="Q1724" s="45">
        <f t="shared" si="52"/>
        <v>0</v>
      </c>
      <c r="R1724" s="66"/>
      <c r="S1724" s="4" t="str">
        <f t="shared" si="53"/>
        <v/>
      </c>
    </row>
    <row r="1725" spans="1:19" x14ac:dyDescent="0.25">
      <c r="A1725" s="42">
        <v>1711</v>
      </c>
      <c r="B1725" s="46">
        <v>4523827</v>
      </c>
      <c r="C1725" s="46" t="s">
        <v>4153</v>
      </c>
      <c r="D1725" s="46" t="s">
        <v>4154</v>
      </c>
      <c r="E1725" s="47" t="s">
        <v>2020</v>
      </c>
      <c r="F1725" s="47" t="s">
        <v>4149</v>
      </c>
      <c r="G1725" s="47" t="s">
        <v>4150</v>
      </c>
      <c r="H1725" s="48" t="s">
        <v>4155</v>
      </c>
      <c r="I1725" s="47" t="s">
        <v>4151</v>
      </c>
      <c r="J1725" s="48" t="s">
        <v>73</v>
      </c>
      <c r="K1725" s="47" t="s">
        <v>1</v>
      </c>
      <c r="L1725" s="48" t="s">
        <v>4152</v>
      </c>
      <c r="M1725" s="48">
        <v>219145</v>
      </c>
      <c r="N1725" s="48">
        <v>757333</v>
      </c>
      <c r="O1725" s="64"/>
      <c r="P1725" s="64"/>
      <c r="Q1725" s="45">
        <f t="shared" si="52"/>
        <v>0</v>
      </c>
      <c r="R1725" s="66"/>
      <c r="S1725" s="4" t="str">
        <f t="shared" si="53"/>
        <v/>
      </c>
    </row>
    <row r="1726" spans="1:19" x14ac:dyDescent="0.25">
      <c r="A1726" s="46">
        <v>1712</v>
      </c>
      <c r="B1726" s="46">
        <v>4524492</v>
      </c>
      <c r="C1726" s="46" t="s">
        <v>4203</v>
      </c>
      <c r="D1726" s="46" t="s">
        <v>4204</v>
      </c>
      <c r="E1726" s="47" t="s">
        <v>2020</v>
      </c>
      <c r="F1726" s="47" t="s">
        <v>4149</v>
      </c>
      <c r="G1726" s="47" t="s">
        <v>4201</v>
      </c>
      <c r="H1726" s="48" t="s">
        <v>4205</v>
      </c>
      <c r="I1726" s="47" t="s">
        <v>4202</v>
      </c>
      <c r="J1726" s="48" t="s">
        <v>73</v>
      </c>
      <c r="K1726" s="47" t="s">
        <v>1</v>
      </c>
      <c r="L1726" s="48">
        <v>100</v>
      </c>
      <c r="M1726" s="48">
        <v>220621</v>
      </c>
      <c r="N1726" s="48">
        <v>777341</v>
      </c>
      <c r="O1726" s="64"/>
      <c r="P1726" s="64"/>
      <c r="Q1726" s="45">
        <f t="shared" si="52"/>
        <v>0</v>
      </c>
      <c r="R1726" s="66"/>
      <c r="S1726" s="4" t="str">
        <f t="shared" si="53"/>
        <v/>
      </c>
    </row>
    <row r="1727" spans="1:19" x14ac:dyDescent="0.25">
      <c r="A1727" s="46">
        <v>1713</v>
      </c>
      <c r="B1727" s="46">
        <v>4527694</v>
      </c>
      <c r="C1727" s="46" t="s">
        <v>4233</v>
      </c>
      <c r="D1727" s="46" t="s">
        <v>4234</v>
      </c>
      <c r="E1727" s="47" t="s">
        <v>2020</v>
      </c>
      <c r="F1727" s="47" t="s">
        <v>4149</v>
      </c>
      <c r="G1727" s="47" t="s">
        <v>4231</v>
      </c>
      <c r="H1727" s="48" t="s">
        <v>4235</v>
      </c>
      <c r="I1727" s="47" t="s">
        <v>4232</v>
      </c>
      <c r="J1727" s="48" t="s">
        <v>73</v>
      </c>
      <c r="K1727" s="47" t="s">
        <v>1</v>
      </c>
      <c r="L1727" s="48">
        <v>110</v>
      </c>
      <c r="M1727" s="48">
        <v>230905</v>
      </c>
      <c r="N1727" s="48">
        <v>769993</v>
      </c>
      <c r="O1727" s="64"/>
      <c r="P1727" s="64"/>
      <c r="Q1727" s="45">
        <f t="shared" si="52"/>
        <v>0</v>
      </c>
      <c r="R1727" s="66"/>
      <c r="S1727" s="4" t="str">
        <f t="shared" si="53"/>
        <v/>
      </c>
    </row>
    <row r="1728" spans="1:19" x14ac:dyDescent="0.25">
      <c r="A1728" s="46">
        <v>1714</v>
      </c>
      <c r="B1728" s="46">
        <v>4725711</v>
      </c>
      <c r="C1728" s="46" t="s">
        <v>8033</v>
      </c>
      <c r="D1728" s="46" t="s">
        <v>8034</v>
      </c>
      <c r="E1728" s="47" t="s">
        <v>2020</v>
      </c>
      <c r="F1728" s="47" t="s">
        <v>8031</v>
      </c>
      <c r="G1728" s="47" t="s">
        <v>8031</v>
      </c>
      <c r="H1728" s="48" t="s">
        <v>8035</v>
      </c>
      <c r="I1728" s="47" t="s">
        <v>8031</v>
      </c>
      <c r="J1728" s="48" t="s">
        <v>8036</v>
      </c>
      <c r="K1728" s="47" t="s">
        <v>8032</v>
      </c>
      <c r="L1728" s="48">
        <v>25</v>
      </c>
      <c r="M1728" s="48">
        <v>219488</v>
      </c>
      <c r="N1728" s="48">
        <v>771928</v>
      </c>
      <c r="O1728" s="64"/>
      <c r="P1728" s="64"/>
      <c r="Q1728" s="45">
        <f t="shared" si="52"/>
        <v>0</v>
      </c>
      <c r="R1728" s="66"/>
      <c r="S1728" s="4" t="str">
        <f t="shared" si="53"/>
        <v/>
      </c>
    </row>
    <row r="1729" spans="1:19" x14ac:dyDescent="0.25">
      <c r="A1729" s="46">
        <v>1715</v>
      </c>
      <c r="B1729" s="46">
        <v>8617306</v>
      </c>
      <c r="C1729" s="46" t="s">
        <v>8040</v>
      </c>
      <c r="D1729" s="46" t="s">
        <v>8041</v>
      </c>
      <c r="E1729" s="47" t="s">
        <v>2020</v>
      </c>
      <c r="F1729" s="47" t="s">
        <v>8031</v>
      </c>
      <c r="G1729" s="47" t="s">
        <v>8031</v>
      </c>
      <c r="H1729" s="48" t="s">
        <v>8035</v>
      </c>
      <c r="I1729" s="47" t="s">
        <v>8031</v>
      </c>
      <c r="J1729" s="48" t="s">
        <v>8042</v>
      </c>
      <c r="K1729" s="47" t="s">
        <v>8039</v>
      </c>
      <c r="L1729" s="48">
        <v>1</v>
      </c>
      <c r="M1729" s="48">
        <v>221228</v>
      </c>
      <c r="N1729" s="48">
        <v>770362</v>
      </c>
      <c r="O1729" s="64"/>
      <c r="P1729" s="64"/>
      <c r="Q1729" s="45">
        <f t="shared" si="52"/>
        <v>0</v>
      </c>
      <c r="R1729" s="66"/>
      <c r="S1729" s="4" t="str">
        <f t="shared" si="53"/>
        <v/>
      </c>
    </row>
    <row r="1730" spans="1:19" x14ac:dyDescent="0.25">
      <c r="A1730" s="42">
        <v>1716</v>
      </c>
      <c r="B1730" s="46">
        <v>4728314</v>
      </c>
      <c r="C1730" s="46" t="s">
        <v>8037</v>
      </c>
      <c r="D1730" s="46" t="s">
        <v>8038</v>
      </c>
      <c r="E1730" s="47" t="s">
        <v>2020</v>
      </c>
      <c r="F1730" s="47" t="s">
        <v>8031</v>
      </c>
      <c r="G1730" s="47" t="s">
        <v>8031</v>
      </c>
      <c r="H1730" s="48" t="s">
        <v>8035</v>
      </c>
      <c r="I1730" s="47" t="s">
        <v>8031</v>
      </c>
      <c r="J1730" s="48" t="s">
        <v>850</v>
      </c>
      <c r="K1730" s="47" t="s">
        <v>846</v>
      </c>
      <c r="L1730" s="48">
        <v>3</v>
      </c>
      <c r="M1730" s="48">
        <v>219546</v>
      </c>
      <c r="N1730" s="48">
        <v>770874</v>
      </c>
      <c r="O1730" s="64"/>
      <c r="P1730" s="64"/>
      <c r="Q1730" s="45">
        <f t="shared" si="52"/>
        <v>0</v>
      </c>
      <c r="R1730" s="66"/>
      <c r="S1730" s="4" t="str">
        <f t="shared" si="53"/>
        <v/>
      </c>
    </row>
    <row r="1731" spans="1:19" x14ac:dyDescent="0.25">
      <c r="A1731" s="46">
        <v>1717</v>
      </c>
      <c r="B1731" s="46">
        <v>138176</v>
      </c>
      <c r="C1731" s="46"/>
      <c r="D1731" s="46">
        <v>272532</v>
      </c>
      <c r="E1731" s="47" t="s">
        <v>2020</v>
      </c>
      <c r="F1731" s="47" t="s">
        <v>8031</v>
      </c>
      <c r="G1731" s="47" t="s">
        <v>8031</v>
      </c>
      <c r="H1731" s="48" t="s">
        <v>8035</v>
      </c>
      <c r="I1731" s="47" t="s">
        <v>8031</v>
      </c>
      <c r="J1731" s="48" t="s">
        <v>9159</v>
      </c>
      <c r="K1731" s="47" t="s">
        <v>9158</v>
      </c>
      <c r="L1731" s="48">
        <v>8</v>
      </c>
      <c r="M1731" s="48">
        <v>218017.98</v>
      </c>
      <c r="N1731" s="48">
        <v>773865.97</v>
      </c>
      <c r="O1731" s="64"/>
      <c r="P1731" s="64"/>
      <c r="Q1731" s="45">
        <f t="shared" si="52"/>
        <v>0</v>
      </c>
      <c r="R1731" s="66"/>
      <c r="S1731" s="4" t="str">
        <f t="shared" si="53"/>
        <v/>
      </c>
    </row>
    <row r="1732" spans="1:19" x14ac:dyDescent="0.25">
      <c r="A1732" s="46">
        <v>1718</v>
      </c>
      <c r="B1732" s="46">
        <v>8048252</v>
      </c>
      <c r="C1732" s="46" t="s">
        <v>4043</v>
      </c>
      <c r="D1732" s="46" t="s">
        <v>4044</v>
      </c>
      <c r="E1732" s="47" t="s">
        <v>2020</v>
      </c>
      <c r="F1732" s="47" t="s">
        <v>4033</v>
      </c>
      <c r="G1732" s="47" t="s">
        <v>4034</v>
      </c>
      <c r="H1732" s="48" t="s">
        <v>4045</v>
      </c>
      <c r="I1732" s="47" t="s">
        <v>4042</v>
      </c>
      <c r="J1732" s="48" t="s">
        <v>73</v>
      </c>
      <c r="K1732" s="47" t="s">
        <v>1</v>
      </c>
      <c r="L1732" s="48">
        <v>197</v>
      </c>
      <c r="M1732" s="48">
        <v>275431</v>
      </c>
      <c r="N1732" s="48">
        <v>767721</v>
      </c>
      <c r="O1732" s="64"/>
      <c r="P1732" s="64"/>
      <c r="Q1732" s="45">
        <f t="shared" si="52"/>
        <v>0</v>
      </c>
      <c r="R1732" s="66"/>
      <c r="S1732" s="4" t="str">
        <f t="shared" si="53"/>
        <v/>
      </c>
    </row>
    <row r="1733" spans="1:19" x14ac:dyDescent="0.25">
      <c r="A1733" s="46">
        <v>1719</v>
      </c>
      <c r="B1733" s="46">
        <v>4539034</v>
      </c>
      <c r="C1733" s="46" t="s">
        <v>4039</v>
      </c>
      <c r="D1733" s="46" t="s">
        <v>4040</v>
      </c>
      <c r="E1733" s="47" t="s">
        <v>2020</v>
      </c>
      <c r="F1733" s="47" t="s">
        <v>4033</v>
      </c>
      <c r="G1733" s="47" t="s">
        <v>4034</v>
      </c>
      <c r="H1733" s="48" t="s">
        <v>4041</v>
      </c>
      <c r="I1733" s="47" t="s">
        <v>4038</v>
      </c>
      <c r="J1733" s="48" t="s">
        <v>73</v>
      </c>
      <c r="K1733" s="47" t="s">
        <v>1</v>
      </c>
      <c r="L1733" s="48">
        <v>41</v>
      </c>
      <c r="M1733" s="48">
        <v>270965</v>
      </c>
      <c r="N1733" s="48">
        <v>758624</v>
      </c>
      <c r="O1733" s="64"/>
      <c r="P1733" s="64"/>
      <c r="Q1733" s="45">
        <f t="shared" si="52"/>
        <v>0</v>
      </c>
      <c r="R1733" s="66"/>
      <c r="S1733" s="4" t="str">
        <f t="shared" si="53"/>
        <v/>
      </c>
    </row>
    <row r="1734" spans="1:19" x14ac:dyDescent="0.25">
      <c r="A1734" s="46">
        <v>1720</v>
      </c>
      <c r="B1734" s="46">
        <v>4538915</v>
      </c>
      <c r="C1734" s="46" t="s">
        <v>4035</v>
      </c>
      <c r="D1734" s="46" t="s">
        <v>4036</v>
      </c>
      <c r="E1734" s="47" t="s">
        <v>2020</v>
      </c>
      <c r="F1734" s="47" t="s">
        <v>4033</v>
      </c>
      <c r="G1734" s="47" t="s">
        <v>4034</v>
      </c>
      <c r="H1734" s="48" t="s">
        <v>4037</v>
      </c>
      <c r="I1734" s="47" t="s">
        <v>4034</v>
      </c>
      <c r="J1734" s="48" t="s">
        <v>73</v>
      </c>
      <c r="K1734" s="47" t="s">
        <v>1</v>
      </c>
      <c r="L1734" s="48">
        <v>180</v>
      </c>
      <c r="M1734" s="48">
        <v>271891</v>
      </c>
      <c r="N1734" s="48">
        <v>763458</v>
      </c>
      <c r="O1734" s="64"/>
      <c r="P1734" s="64"/>
      <c r="Q1734" s="45">
        <f t="shared" si="52"/>
        <v>0</v>
      </c>
      <c r="R1734" s="66"/>
      <c r="S1734" s="4" t="str">
        <f t="shared" si="53"/>
        <v/>
      </c>
    </row>
    <row r="1735" spans="1:19" x14ac:dyDescent="0.25">
      <c r="A1735" s="42">
        <v>1721</v>
      </c>
      <c r="B1735" s="46">
        <v>4541248</v>
      </c>
      <c r="C1735" s="46" t="s">
        <v>4089</v>
      </c>
      <c r="D1735" s="46" t="s">
        <v>4090</v>
      </c>
      <c r="E1735" s="47" t="s">
        <v>2020</v>
      </c>
      <c r="F1735" s="47" t="s">
        <v>4033</v>
      </c>
      <c r="G1735" s="47" t="s">
        <v>4087</v>
      </c>
      <c r="H1735" s="48" t="s">
        <v>4091</v>
      </c>
      <c r="I1735" s="47" t="s">
        <v>1884</v>
      </c>
      <c r="J1735" s="48" t="s">
        <v>73</v>
      </c>
      <c r="K1735" s="47" t="s">
        <v>1</v>
      </c>
      <c r="L1735" s="48" t="s">
        <v>4088</v>
      </c>
      <c r="M1735" s="48">
        <v>244265</v>
      </c>
      <c r="N1735" s="48">
        <v>744365</v>
      </c>
      <c r="O1735" s="64"/>
      <c r="P1735" s="64"/>
      <c r="Q1735" s="45">
        <f t="shared" si="52"/>
        <v>0</v>
      </c>
      <c r="R1735" s="66"/>
      <c r="S1735" s="4" t="str">
        <f t="shared" si="53"/>
        <v/>
      </c>
    </row>
    <row r="1736" spans="1:19" x14ac:dyDescent="0.25">
      <c r="A1736" s="46">
        <v>1722</v>
      </c>
      <c r="B1736" s="46">
        <v>821856569</v>
      </c>
      <c r="C1736" s="46"/>
      <c r="D1736" s="46" t="s">
        <v>9036</v>
      </c>
      <c r="E1736" s="47" t="s">
        <v>2020</v>
      </c>
      <c r="F1736" s="47" t="s">
        <v>4033</v>
      </c>
      <c r="G1736" s="47" t="s">
        <v>4121</v>
      </c>
      <c r="H1736" s="48">
        <v>603780</v>
      </c>
      <c r="I1736" s="47" t="s">
        <v>9035</v>
      </c>
      <c r="J1736" s="48">
        <v>99999</v>
      </c>
      <c r="K1736" s="47"/>
      <c r="L1736" s="48">
        <v>346</v>
      </c>
      <c r="M1736" s="48">
        <v>232081</v>
      </c>
      <c r="N1736" s="48">
        <v>736312</v>
      </c>
      <c r="O1736" s="64"/>
      <c r="P1736" s="64"/>
      <c r="Q1736" s="45">
        <f t="shared" si="52"/>
        <v>0</v>
      </c>
      <c r="R1736" s="66"/>
      <c r="S1736" s="4" t="str">
        <f t="shared" si="53"/>
        <v/>
      </c>
    </row>
    <row r="1737" spans="1:19" x14ac:dyDescent="0.25">
      <c r="A1737" s="46">
        <v>1723</v>
      </c>
      <c r="B1737" s="46">
        <v>4542819</v>
      </c>
      <c r="C1737" s="46" t="s">
        <v>4126</v>
      </c>
      <c r="D1737" s="46" t="s">
        <v>4127</v>
      </c>
      <c r="E1737" s="47" t="s">
        <v>2020</v>
      </c>
      <c r="F1737" s="47" t="s">
        <v>4033</v>
      </c>
      <c r="G1737" s="47" t="s">
        <v>4121</v>
      </c>
      <c r="H1737" s="48" t="s">
        <v>4128</v>
      </c>
      <c r="I1737" s="47" t="s">
        <v>4125</v>
      </c>
      <c r="J1737" s="48" t="s">
        <v>73</v>
      </c>
      <c r="K1737" s="47" t="s">
        <v>1</v>
      </c>
      <c r="L1737" s="48">
        <v>575</v>
      </c>
      <c r="M1737" s="48">
        <v>235006</v>
      </c>
      <c r="N1737" s="48">
        <v>739984</v>
      </c>
      <c r="O1737" s="64"/>
      <c r="P1737" s="64"/>
      <c r="Q1737" s="45">
        <f t="shared" si="52"/>
        <v>0</v>
      </c>
      <c r="R1737" s="66"/>
      <c r="S1737" s="4" t="str">
        <f t="shared" si="53"/>
        <v/>
      </c>
    </row>
    <row r="1738" spans="1:19" x14ac:dyDescent="0.25">
      <c r="A1738" s="46">
        <v>1724</v>
      </c>
      <c r="B1738" s="46">
        <v>4542018</v>
      </c>
      <c r="C1738" s="46" t="s">
        <v>4122</v>
      </c>
      <c r="D1738" s="46" t="s">
        <v>4123</v>
      </c>
      <c r="E1738" s="47" t="s">
        <v>2020</v>
      </c>
      <c r="F1738" s="47" t="s">
        <v>4033</v>
      </c>
      <c r="G1738" s="47" t="s">
        <v>4121</v>
      </c>
      <c r="H1738" s="48" t="s">
        <v>4124</v>
      </c>
      <c r="I1738" s="47" t="s">
        <v>4121</v>
      </c>
      <c r="J1738" s="48" t="s">
        <v>73</v>
      </c>
      <c r="K1738" s="47" t="s">
        <v>1</v>
      </c>
      <c r="L1738" s="48">
        <v>209</v>
      </c>
      <c r="M1738" s="48">
        <v>229411</v>
      </c>
      <c r="N1738" s="48">
        <v>736949</v>
      </c>
      <c r="O1738" s="64"/>
      <c r="P1738" s="64"/>
      <c r="Q1738" s="45">
        <f t="shared" si="52"/>
        <v>0</v>
      </c>
      <c r="R1738" s="66"/>
      <c r="S1738" s="4" t="str">
        <f t="shared" si="53"/>
        <v/>
      </c>
    </row>
    <row r="1739" spans="1:19" x14ac:dyDescent="0.25">
      <c r="A1739" s="46">
        <v>1725</v>
      </c>
      <c r="B1739" s="46">
        <v>4544621</v>
      </c>
      <c r="C1739" s="46" t="s">
        <v>4131</v>
      </c>
      <c r="D1739" s="46" t="s">
        <v>4132</v>
      </c>
      <c r="E1739" s="47" t="s">
        <v>2020</v>
      </c>
      <c r="F1739" s="47" t="s">
        <v>4033</v>
      </c>
      <c r="G1739" s="47" t="s">
        <v>4129</v>
      </c>
      <c r="H1739" s="48" t="s">
        <v>4133</v>
      </c>
      <c r="I1739" s="47" t="s">
        <v>4130</v>
      </c>
      <c r="J1739" s="48" t="s">
        <v>73</v>
      </c>
      <c r="K1739" s="47" t="s">
        <v>1</v>
      </c>
      <c r="L1739" s="48">
        <v>488</v>
      </c>
      <c r="M1739" s="48">
        <v>235411</v>
      </c>
      <c r="N1739" s="48">
        <v>743235</v>
      </c>
      <c r="O1739" s="64"/>
      <c r="P1739" s="64"/>
      <c r="Q1739" s="45">
        <f t="shared" si="52"/>
        <v>0</v>
      </c>
      <c r="R1739" s="66"/>
      <c r="S1739" s="4" t="str">
        <f t="shared" si="53"/>
        <v/>
      </c>
    </row>
    <row r="1740" spans="1:19" x14ac:dyDescent="0.25">
      <c r="A1740" s="42">
        <v>1726</v>
      </c>
      <c r="B1740" s="46">
        <v>4545302</v>
      </c>
      <c r="C1740" s="46" t="s">
        <v>4135</v>
      </c>
      <c r="D1740" s="46">
        <v>61888.618900000001</v>
      </c>
      <c r="E1740" s="47" t="s">
        <v>2020</v>
      </c>
      <c r="F1740" s="47" t="s">
        <v>4033</v>
      </c>
      <c r="G1740" s="47" t="s">
        <v>4129</v>
      </c>
      <c r="H1740" s="48" t="s">
        <v>4136</v>
      </c>
      <c r="I1740" s="47" t="s">
        <v>4134</v>
      </c>
      <c r="J1740" s="48" t="s">
        <v>73</v>
      </c>
      <c r="K1740" s="47" t="s">
        <v>1</v>
      </c>
      <c r="L1740" s="48">
        <v>158</v>
      </c>
      <c r="M1740" s="48">
        <v>237343</v>
      </c>
      <c r="N1740" s="48">
        <v>746436</v>
      </c>
      <c r="O1740" s="64"/>
      <c r="P1740" s="64"/>
      <c r="Q1740" s="45">
        <f t="shared" si="52"/>
        <v>0</v>
      </c>
      <c r="R1740" s="66"/>
      <c r="S1740" s="4" t="str">
        <f t="shared" si="53"/>
        <v/>
      </c>
    </row>
    <row r="1741" spans="1:19" x14ac:dyDescent="0.25">
      <c r="A1741" s="46">
        <v>1727</v>
      </c>
      <c r="B1741" s="46">
        <v>4546198</v>
      </c>
      <c r="C1741" s="46" t="s">
        <v>4142</v>
      </c>
      <c r="D1741" s="46" t="s">
        <v>4143</v>
      </c>
      <c r="E1741" s="47" t="s">
        <v>2020</v>
      </c>
      <c r="F1741" s="47" t="s">
        <v>4033</v>
      </c>
      <c r="G1741" s="47" t="s">
        <v>4129</v>
      </c>
      <c r="H1741" s="48" t="s">
        <v>4144</v>
      </c>
      <c r="I1741" s="47" t="s">
        <v>4141</v>
      </c>
      <c r="J1741" s="48" t="s">
        <v>73</v>
      </c>
      <c r="K1741" s="47" t="s">
        <v>1</v>
      </c>
      <c r="L1741" s="48">
        <v>179</v>
      </c>
      <c r="M1741" s="48">
        <v>238084</v>
      </c>
      <c r="N1741" s="48">
        <v>742209</v>
      </c>
      <c r="O1741" s="64"/>
      <c r="P1741" s="64"/>
      <c r="Q1741" s="45">
        <f t="shared" si="52"/>
        <v>0</v>
      </c>
      <c r="R1741" s="66"/>
      <c r="S1741" s="4" t="str">
        <f t="shared" si="53"/>
        <v/>
      </c>
    </row>
    <row r="1742" spans="1:19" x14ac:dyDescent="0.25">
      <c r="A1742" s="46">
        <v>1728</v>
      </c>
      <c r="B1742" s="46">
        <v>4546789</v>
      </c>
      <c r="C1742" s="46" t="s">
        <v>4146</v>
      </c>
      <c r="D1742" s="46" t="s">
        <v>4147</v>
      </c>
      <c r="E1742" s="47" t="s">
        <v>2020</v>
      </c>
      <c r="F1742" s="47" t="s">
        <v>4033</v>
      </c>
      <c r="G1742" s="47" t="s">
        <v>4129</v>
      </c>
      <c r="H1742" s="48" t="s">
        <v>4148</v>
      </c>
      <c r="I1742" s="47" t="s">
        <v>4145</v>
      </c>
      <c r="J1742" s="48" t="s">
        <v>73</v>
      </c>
      <c r="K1742" s="47" t="s">
        <v>1</v>
      </c>
      <c r="L1742" s="48">
        <v>329</v>
      </c>
      <c r="M1742" s="48">
        <v>241247</v>
      </c>
      <c r="N1742" s="48">
        <v>740311</v>
      </c>
      <c r="O1742" s="64"/>
      <c r="P1742" s="64"/>
      <c r="Q1742" s="45">
        <f t="shared" si="52"/>
        <v>0</v>
      </c>
      <c r="R1742" s="66"/>
      <c r="S1742" s="4" t="str">
        <f t="shared" si="53"/>
        <v/>
      </c>
    </row>
    <row r="1743" spans="1:19" x14ac:dyDescent="0.25">
      <c r="A1743" s="46">
        <v>1729</v>
      </c>
      <c r="B1743" s="46">
        <v>4545786</v>
      </c>
      <c r="C1743" s="46" t="s">
        <v>4138</v>
      </c>
      <c r="D1743" s="46" t="s">
        <v>4139</v>
      </c>
      <c r="E1743" s="47" t="s">
        <v>2020</v>
      </c>
      <c r="F1743" s="47" t="s">
        <v>4033</v>
      </c>
      <c r="G1743" s="47" t="s">
        <v>4129</v>
      </c>
      <c r="H1743" s="48" t="s">
        <v>4140</v>
      </c>
      <c r="I1743" s="47" t="s">
        <v>4137</v>
      </c>
      <c r="J1743" s="48" t="s">
        <v>73</v>
      </c>
      <c r="K1743" s="47" t="s">
        <v>1</v>
      </c>
      <c r="L1743" s="48">
        <v>146</v>
      </c>
      <c r="M1743" s="48">
        <v>233998</v>
      </c>
      <c r="N1743" s="48">
        <v>745828</v>
      </c>
      <c r="O1743" s="64"/>
      <c r="P1743" s="64"/>
      <c r="Q1743" s="45">
        <f t="shared" ref="Q1743:Q1806" si="54">ROUND((O1743+12*P1743)*1.23,2)</f>
        <v>0</v>
      </c>
      <c r="R1743" s="66"/>
      <c r="S1743" s="4" t="str">
        <f t="shared" ref="S1743:S1806" si="55">IF((COUNTBLANK(O1743:P1743)+COUNTBLANK(R1743))=3,"",IF((COUNTBLANK(O1743:P1743)+COUNTBLANK(R1743))&lt;&gt;0," Błąd: nie wszystkie wartości wypełnione.","")&amp;IF(P1743&gt;200," Błąd: abonament przekracza 200 zł.",""))</f>
        <v/>
      </c>
    </row>
    <row r="1744" spans="1:19" x14ac:dyDescent="0.25">
      <c r="A1744" s="46">
        <v>1730</v>
      </c>
      <c r="B1744" s="46">
        <v>4543772</v>
      </c>
      <c r="C1744" s="46" t="s">
        <v>8071</v>
      </c>
      <c r="D1744" s="46" t="s">
        <v>8072</v>
      </c>
      <c r="E1744" s="47" t="s">
        <v>2020</v>
      </c>
      <c r="F1744" s="47" t="s">
        <v>4033</v>
      </c>
      <c r="G1744" s="47" t="s">
        <v>4129</v>
      </c>
      <c r="H1744" s="48" t="s">
        <v>8069</v>
      </c>
      <c r="I1744" s="47" t="s">
        <v>4129</v>
      </c>
      <c r="J1744" s="48" t="s">
        <v>8073</v>
      </c>
      <c r="K1744" s="47" t="s">
        <v>8070</v>
      </c>
      <c r="L1744" s="48">
        <v>6</v>
      </c>
      <c r="M1744" s="48">
        <v>240480</v>
      </c>
      <c r="N1744" s="48">
        <v>744778</v>
      </c>
      <c r="O1744" s="64"/>
      <c r="P1744" s="64"/>
      <c r="Q1744" s="45">
        <f t="shared" si="54"/>
        <v>0</v>
      </c>
      <c r="R1744" s="66"/>
      <c r="S1744" s="4" t="str">
        <f t="shared" si="55"/>
        <v/>
      </c>
    </row>
    <row r="1745" spans="1:19" x14ac:dyDescent="0.25">
      <c r="A1745" s="42">
        <v>1731</v>
      </c>
      <c r="B1745" s="46">
        <v>4543389</v>
      </c>
      <c r="C1745" s="46" t="s">
        <v>8067</v>
      </c>
      <c r="D1745" s="46" t="s">
        <v>8068</v>
      </c>
      <c r="E1745" s="47" t="s">
        <v>2020</v>
      </c>
      <c r="F1745" s="47" t="s">
        <v>4033</v>
      </c>
      <c r="G1745" s="47" t="s">
        <v>4129</v>
      </c>
      <c r="H1745" s="48" t="s">
        <v>8069</v>
      </c>
      <c r="I1745" s="47" t="s">
        <v>4129</v>
      </c>
      <c r="J1745" s="48" t="s">
        <v>197</v>
      </c>
      <c r="K1745" s="47" t="s">
        <v>26</v>
      </c>
      <c r="L1745" s="48" t="s">
        <v>14</v>
      </c>
      <c r="M1745" s="48">
        <v>240817</v>
      </c>
      <c r="N1745" s="48">
        <v>744672</v>
      </c>
      <c r="O1745" s="64"/>
      <c r="P1745" s="64"/>
      <c r="Q1745" s="45">
        <f t="shared" si="54"/>
        <v>0</v>
      </c>
      <c r="R1745" s="66"/>
      <c r="S1745" s="4" t="str">
        <f t="shared" si="55"/>
        <v/>
      </c>
    </row>
    <row r="1746" spans="1:19" x14ac:dyDescent="0.25">
      <c r="A1746" s="46">
        <v>1732</v>
      </c>
      <c r="B1746" s="46">
        <v>4549928</v>
      </c>
      <c r="C1746" s="46" t="s">
        <v>4281</v>
      </c>
      <c r="D1746" s="46" t="s">
        <v>4282</v>
      </c>
      <c r="E1746" s="47" t="s">
        <v>2020</v>
      </c>
      <c r="F1746" s="47" t="s">
        <v>4033</v>
      </c>
      <c r="G1746" s="47" t="s">
        <v>4264</v>
      </c>
      <c r="H1746" s="48" t="s">
        <v>4283</v>
      </c>
      <c r="I1746" s="47" t="s">
        <v>4280</v>
      </c>
      <c r="J1746" s="48" t="s">
        <v>73</v>
      </c>
      <c r="K1746" s="47" t="s">
        <v>1</v>
      </c>
      <c r="L1746" s="48">
        <v>568</v>
      </c>
      <c r="M1746" s="48">
        <v>248910</v>
      </c>
      <c r="N1746" s="48">
        <v>753604</v>
      </c>
      <c r="O1746" s="64"/>
      <c r="P1746" s="64"/>
      <c r="Q1746" s="45">
        <f t="shared" si="54"/>
        <v>0</v>
      </c>
      <c r="R1746" s="66"/>
      <c r="S1746" s="4" t="str">
        <f t="shared" si="55"/>
        <v/>
      </c>
    </row>
    <row r="1747" spans="1:19" x14ac:dyDescent="0.25">
      <c r="A1747" s="46">
        <v>1733</v>
      </c>
      <c r="B1747" s="46">
        <v>4550718</v>
      </c>
      <c r="C1747" s="46" t="s">
        <v>4289</v>
      </c>
      <c r="D1747" s="46" t="s">
        <v>4290</v>
      </c>
      <c r="E1747" s="47" t="s">
        <v>2020</v>
      </c>
      <c r="F1747" s="47" t="s">
        <v>4033</v>
      </c>
      <c r="G1747" s="47" t="s">
        <v>4264</v>
      </c>
      <c r="H1747" s="48" t="s">
        <v>4291</v>
      </c>
      <c r="I1747" s="47" t="s">
        <v>4288</v>
      </c>
      <c r="J1747" s="48" t="s">
        <v>73</v>
      </c>
      <c r="K1747" s="47" t="s">
        <v>1</v>
      </c>
      <c r="L1747" s="48">
        <v>100</v>
      </c>
      <c r="M1747" s="48">
        <v>253279</v>
      </c>
      <c r="N1747" s="48">
        <v>745364</v>
      </c>
      <c r="O1747" s="64"/>
      <c r="P1747" s="64"/>
      <c r="Q1747" s="45">
        <f t="shared" si="54"/>
        <v>0</v>
      </c>
      <c r="R1747" s="66"/>
      <c r="S1747" s="4" t="str">
        <f t="shared" si="55"/>
        <v/>
      </c>
    </row>
    <row r="1748" spans="1:19" x14ac:dyDescent="0.25">
      <c r="A1748" s="46">
        <v>1734</v>
      </c>
      <c r="B1748" s="46">
        <v>4549286</v>
      </c>
      <c r="C1748" s="46" t="s">
        <v>4277</v>
      </c>
      <c r="D1748" s="46" t="s">
        <v>4278</v>
      </c>
      <c r="E1748" s="47" t="s">
        <v>2020</v>
      </c>
      <c r="F1748" s="47" t="s">
        <v>4033</v>
      </c>
      <c r="G1748" s="47" t="s">
        <v>4264</v>
      </c>
      <c r="H1748" s="48" t="s">
        <v>4279</v>
      </c>
      <c r="I1748" s="47" t="s">
        <v>4276</v>
      </c>
      <c r="J1748" s="48" t="s">
        <v>73</v>
      </c>
      <c r="K1748" s="47" t="s">
        <v>1</v>
      </c>
      <c r="L1748" s="48">
        <v>561</v>
      </c>
      <c r="M1748" s="48">
        <v>248945</v>
      </c>
      <c r="N1748" s="48">
        <v>743634</v>
      </c>
      <c r="O1748" s="64"/>
      <c r="P1748" s="64"/>
      <c r="Q1748" s="45">
        <f t="shared" si="54"/>
        <v>0</v>
      </c>
      <c r="R1748" s="66"/>
      <c r="S1748" s="4" t="str">
        <f t="shared" si="55"/>
        <v/>
      </c>
    </row>
    <row r="1749" spans="1:19" x14ac:dyDescent="0.25">
      <c r="A1749" s="46">
        <v>1735</v>
      </c>
      <c r="B1749" s="46">
        <v>4548387</v>
      </c>
      <c r="C1749" s="46" t="s">
        <v>4269</v>
      </c>
      <c r="D1749" s="46" t="s">
        <v>4270</v>
      </c>
      <c r="E1749" s="47" t="s">
        <v>2020</v>
      </c>
      <c r="F1749" s="47" t="s">
        <v>4033</v>
      </c>
      <c r="G1749" s="47" t="s">
        <v>4264</v>
      </c>
      <c r="H1749" s="48" t="s">
        <v>4271</v>
      </c>
      <c r="I1749" s="47" t="s">
        <v>4268</v>
      </c>
      <c r="J1749" s="48" t="s">
        <v>73</v>
      </c>
      <c r="K1749" s="47" t="s">
        <v>1</v>
      </c>
      <c r="L1749" s="48">
        <v>503</v>
      </c>
      <c r="M1749" s="48">
        <v>251009</v>
      </c>
      <c r="N1749" s="48">
        <v>747074</v>
      </c>
      <c r="O1749" s="64"/>
      <c r="P1749" s="64"/>
      <c r="Q1749" s="45">
        <f t="shared" si="54"/>
        <v>0</v>
      </c>
      <c r="R1749" s="66"/>
      <c r="S1749" s="4" t="str">
        <f t="shared" si="55"/>
        <v/>
      </c>
    </row>
    <row r="1750" spans="1:19" x14ac:dyDescent="0.25">
      <c r="A1750" s="42">
        <v>1736</v>
      </c>
      <c r="B1750" s="46">
        <v>4547232</v>
      </c>
      <c r="C1750" s="46" t="s">
        <v>4265</v>
      </c>
      <c r="D1750" s="46" t="s">
        <v>4266</v>
      </c>
      <c r="E1750" s="47" t="s">
        <v>2020</v>
      </c>
      <c r="F1750" s="47" t="s">
        <v>4033</v>
      </c>
      <c r="G1750" s="47" t="s">
        <v>4264</v>
      </c>
      <c r="H1750" s="48" t="s">
        <v>4267</v>
      </c>
      <c r="I1750" s="47" t="s">
        <v>1282</v>
      </c>
      <c r="J1750" s="48" t="s">
        <v>73</v>
      </c>
      <c r="K1750" s="47" t="s">
        <v>1</v>
      </c>
      <c r="L1750" s="48">
        <v>109</v>
      </c>
      <c r="M1750" s="48">
        <v>252428</v>
      </c>
      <c r="N1750" s="48">
        <v>752518</v>
      </c>
      <c r="O1750" s="64"/>
      <c r="P1750" s="64"/>
      <c r="Q1750" s="45">
        <f t="shared" si="54"/>
        <v>0</v>
      </c>
      <c r="R1750" s="66"/>
      <c r="S1750" s="4" t="str">
        <f t="shared" si="55"/>
        <v/>
      </c>
    </row>
    <row r="1751" spans="1:19" x14ac:dyDescent="0.25">
      <c r="A1751" s="46">
        <v>1737</v>
      </c>
      <c r="B1751" s="46">
        <v>4548790</v>
      </c>
      <c r="C1751" s="46" t="s">
        <v>4273</v>
      </c>
      <c r="D1751" s="46" t="s">
        <v>4274</v>
      </c>
      <c r="E1751" s="47" t="s">
        <v>2020</v>
      </c>
      <c r="F1751" s="47" t="s">
        <v>4033</v>
      </c>
      <c r="G1751" s="47" t="s">
        <v>4264</v>
      </c>
      <c r="H1751" s="48" t="s">
        <v>4275</v>
      </c>
      <c r="I1751" s="47" t="s">
        <v>4272</v>
      </c>
      <c r="J1751" s="48" t="s">
        <v>73</v>
      </c>
      <c r="K1751" s="47" t="s">
        <v>1</v>
      </c>
      <c r="L1751" s="48">
        <v>384</v>
      </c>
      <c r="M1751" s="48">
        <v>247254</v>
      </c>
      <c r="N1751" s="48">
        <v>755095</v>
      </c>
      <c r="O1751" s="64"/>
      <c r="P1751" s="64"/>
      <c r="Q1751" s="45">
        <f t="shared" si="54"/>
        <v>0</v>
      </c>
      <c r="R1751" s="66"/>
      <c r="S1751" s="4" t="str">
        <f t="shared" si="55"/>
        <v/>
      </c>
    </row>
    <row r="1752" spans="1:19" x14ac:dyDescent="0.25">
      <c r="A1752" s="46">
        <v>1738</v>
      </c>
      <c r="B1752" s="46">
        <v>4550378</v>
      </c>
      <c r="C1752" s="46" t="s">
        <v>4285</v>
      </c>
      <c r="D1752" s="46" t="s">
        <v>4286</v>
      </c>
      <c r="E1752" s="47" t="s">
        <v>2020</v>
      </c>
      <c r="F1752" s="47" t="s">
        <v>4033</v>
      </c>
      <c r="G1752" s="47" t="s">
        <v>4264</v>
      </c>
      <c r="H1752" s="48" t="s">
        <v>4287</v>
      </c>
      <c r="I1752" s="47" t="s">
        <v>4284</v>
      </c>
      <c r="J1752" s="48" t="s">
        <v>73</v>
      </c>
      <c r="K1752" s="47" t="s">
        <v>1</v>
      </c>
      <c r="L1752" s="48">
        <v>338</v>
      </c>
      <c r="M1752" s="48">
        <v>247809</v>
      </c>
      <c r="N1752" s="48">
        <v>747223</v>
      </c>
      <c r="O1752" s="64"/>
      <c r="P1752" s="64"/>
      <c r="Q1752" s="45">
        <f t="shared" si="54"/>
        <v>0</v>
      </c>
      <c r="R1752" s="66"/>
      <c r="S1752" s="4" t="str">
        <f t="shared" si="55"/>
        <v/>
      </c>
    </row>
    <row r="1753" spans="1:19" x14ac:dyDescent="0.25">
      <c r="A1753" s="46">
        <v>1739</v>
      </c>
      <c r="B1753" s="46">
        <v>4550948</v>
      </c>
      <c r="C1753" s="46" t="s">
        <v>4293</v>
      </c>
      <c r="D1753" s="46" t="s">
        <v>4294</v>
      </c>
      <c r="E1753" s="47" t="s">
        <v>2020</v>
      </c>
      <c r="F1753" s="47" t="s">
        <v>4033</v>
      </c>
      <c r="G1753" s="47" t="s">
        <v>4264</v>
      </c>
      <c r="H1753" s="48" t="s">
        <v>4295</v>
      </c>
      <c r="I1753" s="47" t="s">
        <v>4292</v>
      </c>
      <c r="J1753" s="48" t="s">
        <v>73</v>
      </c>
      <c r="K1753" s="47" t="s">
        <v>1</v>
      </c>
      <c r="L1753" s="48">
        <v>227</v>
      </c>
      <c r="M1753" s="48">
        <v>250477</v>
      </c>
      <c r="N1753" s="48">
        <v>756527</v>
      </c>
      <c r="O1753" s="64"/>
      <c r="P1753" s="64"/>
      <c r="Q1753" s="45">
        <f t="shared" si="54"/>
        <v>0</v>
      </c>
      <c r="R1753" s="66"/>
      <c r="S1753" s="4" t="str">
        <f t="shared" si="55"/>
        <v/>
      </c>
    </row>
    <row r="1754" spans="1:19" x14ac:dyDescent="0.25">
      <c r="A1754" s="46">
        <v>1740</v>
      </c>
      <c r="B1754" s="46">
        <v>4538359</v>
      </c>
      <c r="C1754" s="46" t="s">
        <v>8089</v>
      </c>
      <c r="D1754" s="46" t="s">
        <v>8090</v>
      </c>
      <c r="E1754" s="47" t="s">
        <v>2020</v>
      </c>
      <c r="F1754" s="47" t="s">
        <v>4033</v>
      </c>
      <c r="G1754" s="47" t="s">
        <v>4264</v>
      </c>
      <c r="H1754" s="48" t="s">
        <v>8091</v>
      </c>
      <c r="I1754" s="47" t="s">
        <v>4264</v>
      </c>
      <c r="J1754" s="48" t="s">
        <v>8092</v>
      </c>
      <c r="K1754" s="47" t="s">
        <v>8088</v>
      </c>
      <c r="L1754" s="48">
        <v>148</v>
      </c>
      <c r="M1754" s="48">
        <v>252231</v>
      </c>
      <c r="N1754" s="48">
        <v>749806</v>
      </c>
      <c r="O1754" s="64"/>
      <c r="P1754" s="64"/>
      <c r="Q1754" s="45">
        <f t="shared" si="54"/>
        <v>0</v>
      </c>
      <c r="R1754" s="66"/>
      <c r="S1754" s="4" t="str">
        <f t="shared" si="55"/>
        <v/>
      </c>
    </row>
    <row r="1755" spans="1:19" x14ac:dyDescent="0.25">
      <c r="A1755" s="42">
        <v>1741</v>
      </c>
      <c r="B1755" s="46">
        <v>4536459</v>
      </c>
      <c r="C1755" s="46" t="s">
        <v>8097</v>
      </c>
      <c r="D1755" s="46" t="s">
        <v>8098</v>
      </c>
      <c r="E1755" s="47" t="s">
        <v>2020</v>
      </c>
      <c r="F1755" s="47" t="s">
        <v>4033</v>
      </c>
      <c r="G1755" s="47" t="s">
        <v>4264</v>
      </c>
      <c r="H1755" s="48" t="s">
        <v>8091</v>
      </c>
      <c r="I1755" s="47" t="s">
        <v>4264</v>
      </c>
      <c r="J1755" s="48" t="s">
        <v>7669</v>
      </c>
      <c r="K1755" s="47" t="s">
        <v>7666</v>
      </c>
      <c r="L1755" s="48">
        <v>9</v>
      </c>
      <c r="M1755" s="48">
        <v>249773</v>
      </c>
      <c r="N1755" s="48">
        <v>750201</v>
      </c>
      <c r="O1755" s="64"/>
      <c r="P1755" s="64"/>
      <c r="Q1755" s="45">
        <f t="shared" si="54"/>
        <v>0</v>
      </c>
      <c r="R1755" s="66"/>
      <c r="S1755" s="4" t="str">
        <f t="shared" si="55"/>
        <v/>
      </c>
    </row>
    <row r="1756" spans="1:19" x14ac:dyDescent="0.25">
      <c r="A1756" s="46">
        <v>1742</v>
      </c>
      <c r="B1756" s="46">
        <v>8185255</v>
      </c>
      <c r="C1756" s="46" t="s">
        <v>8095</v>
      </c>
      <c r="D1756" s="46" t="s">
        <v>8096</v>
      </c>
      <c r="E1756" s="47" t="s">
        <v>2020</v>
      </c>
      <c r="F1756" s="47" t="s">
        <v>4033</v>
      </c>
      <c r="G1756" s="47" t="s">
        <v>4264</v>
      </c>
      <c r="H1756" s="48" t="s">
        <v>8091</v>
      </c>
      <c r="I1756" s="47" t="s">
        <v>4264</v>
      </c>
      <c r="J1756" s="48" t="s">
        <v>1870</v>
      </c>
      <c r="K1756" s="47" t="s">
        <v>1866</v>
      </c>
      <c r="L1756" s="48">
        <v>20</v>
      </c>
      <c r="M1756" s="48">
        <v>249360</v>
      </c>
      <c r="N1756" s="48">
        <v>749696</v>
      </c>
      <c r="O1756" s="64"/>
      <c r="P1756" s="64"/>
      <c r="Q1756" s="45">
        <f t="shared" si="54"/>
        <v>0</v>
      </c>
      <c r="R1756" s="66"/>
      <c r="S1756" s="4" t="str">
        <f t="shared" si="55"/>
        <v/>
      </c>
    </row>
    <row r="1757" spans="1:19" x14ac:dyDescent="0.25">
      <c r="A1757" s="46">
        <v>1743</v>
      </c>
      <c r="B1757" s="46">
        <v>4538513</v>
      </c>
      <c r="C1757" s="46" t="s">
        <v>8099</v>
      </c>
      <c r="D1757" s="46" t="s">
        <v>7290</v>
      </c>
      <c r="E1757" s="47" t="s">
        <v>2020</v>
      </c>
      <c r="F1757" s="47" t="s">
        <v>4033</v>
      </c>
      <c r="G1757" s="47" t="s">
        <v>4264</v>
      </c>
      <c r="H1757" s="48" t="s">
        <v>8091</v>
      </c>
      <c r="I1757" s="47" t="s">
        <v>4264</v>
      </c>
      <c r="J1757" s="48" t="s">
        <v>4192</v>
      </c>
      <c r="K1757" s="47" t="s">
        <v>4188</v>
      </c>
      <c r="L1757" s="48">
        <v>11</v>
      </c>
      <c r="M1757" s="48">
        <v>249311</v>
      </c>
      <c r="N1757" s="48">
        <v>750216</v>
      </c>
      <c r="O1757" s="64"/>
      <c r="P1757" s="64"/>
      <c r="Q1757" s="45">
        <f t="shared" si="54"/>
        <v>0</v>
      </c>
      <c r="R1757" s="66"/>
      <c r="S1757" s="4" t="str">
        <f t="shared" si="55"/>
        <v/>
      </c>
    </row>
    <row r="1758" spans="1:19" x14ac:dyDescent="0.25">
      <c r="A1758" s="46">
        <v>1744</v>
      </c>
      <c r="B1758" s="46">
        <v>4538436</v>
      </c>
      <c r="C1758" s="46" t="s">
        <v>8093</v>
      </c>
      <c r="D1758" s="46" t="s">
        <v>8094</v>
      </c>
      <c r="E1758" s="47" t="s">
        <v>2020</v>
      </c>
      <c r="F1758" s="47" t="s">
        <v>4033</v>
      </c>
      <c r="G1758" s="47" t="s">
        <v>4264</v>
      </c>
      <c r="H1758" s="48" t="s">
        <v>8091</v>
      </c>
      <c r="I1758" s="47" t="s">
        <v>4264</v>
      </c>
      <c r="J1758" s="48" t="s">
        <v>81</v>
      </c>
      <c r="K1758" s="47" t="s">
        <v>77</v>
      </c>
      <c r="L1758" s="48">
        <v>5</v>
      </c>
      <c r="M1758" s="48">
        <v>249593</v>
      </c>
      <c r="N1758" s="48">
        <v>749748</v>
      </c>
      <c r="O1758" s="64"/>
      <c r="P1758" s="64"/>
      <c r="Q1758" s="45">
        <f t="shared" si="54"/>
        <v>0</v>
      </c>
      <c r="R1758" s="66"/>
      <c r="S1758" s="4" t="str">
        <f t="shared" si="55"/>
        <v/>
      </c>
    </row>
    <row r="1759" spans="1:19" x14ac:dyDescent="0.25">
      <c r="A1759" s="46">
        <v>1745</v>
      </c>
      <c r="B1759" s="46">
        <v>4537826</v>
      </c>
      <c r="C1759" s="46" t="s">
        <v>8100</v>
      </c>
      <c r="D1759" s="46" t="s">
        <v>8101</v>
      </c>
      <c r="E1759" s="47" t="s">
        <v>2020</v>
      </c>
      <c r="F1759" s="47" t="s">
        <v>4033</v>
      </c>
      <c r="G1759" s="47" t="s">
        <v>4264</v>
      </c>
      <c r="H1759" s="48" t="s">
        <v>8091</v>
      </c>
      <c r="I1759" s="47" t="s">
        <v>4264</v>
      </c>
      <c r="J1759" s="48" t="s">
        <v>197</v>
      </c>
      <c r="K1759" s="47" t="s">
        <v>26</v>
      </c>
      <c r="L1759" s="48">
        <v>6</v>
      </c>
      <c r="M1759" s="48">
        <v>249253</v>
      </c>
      <c r="N1759" s="48">
        <v>749616</v>
      </c>
      <c r="O1759" s="64"/>
      <c r="P1759" s="64"/>
      <c r="Q1759" s="45">
        <f t="shared" si="54"/>
        <v>0</v>
      </c>
      <c r="R1759" s="66"/>
      <c r="S1759" s="4" t="str">
        <f t="shared" si="55"/>
        <v/>
      </c>
    </row>
    <row r="1760" spans="1:19" x14ac:dyDescent="0.25">
      <c r="A1760" s="42">
        <v>1746</v>
      </c>
      <c r="B1760" s="46">
        <v>4553423</v>
      </c>
      <c r="C1760" s="46" t="s">
        <v>4346</v>
      </c>
      <c r="D1760" s="46" t="s">
        <v>4347</v>
      </c>
      <c r="E1760" s="47" t="s">
        <v>2020</v>
      </c>
      <c r="F1760" s="47" t="s">
        <v>4033</v>
      </c>
      <c r="G1760" s="47" t="s">
        <v>4333</v>
      </c>
      <c r="H1760" s="48" t="s">
        <v>4348</v>
      </c>
      <c r="I1760" s="47" t="s">
        <v>4345</v>
      </c>
      <c r="J1760" s="48" t="s">
        <v>73</v>
      </c>
      <c r="K1760" s="47" t="s">
        <v>1</v>
      </c>
      <c r="L1760" s="48">
        <v>1</v>
      </c>
      <c r="M1760" s="48">
        <v>264460</v>
      </c>
      <c r="N1760" s="48">
        <v>758395</v>
      </c>
      <c r="O1760" s="64"/>
      <c r="P1760" s="64"/>
      <c r="Q1760" s="45">
        <f t="shared" si="54"/>
        <v>0</v>
      </c>
      <c r="R1760" s="66"/>
      <c r="S1760" s="4" t="str">
        <f t="shared" si="55"/>
        <v/>
      </c>
    </row>
    <row r="1761" spans="1:19" x14ac:dyDescent="0.25">
      <c r="A1761" s="46">
        <v>1747</v>
      </c>
      <c r="B1761" s="46">
        <v>4553174</v>
      </c>
      <c r="C1761" s="46" t="s">
        <v>4342</v>
      </c>
      <c r="D1761" s="46" t="s">
        <v>4343</v>
      </c>
      <c r="E1761" s="47" t="s">
        <v>2020</v>
      </c>
      <c r="F1761" s="47" t="s">
        <v>4033</v>
      </c>
      <c r="G1761" s="47" t="s">
        <v>4333</v>
      </c>
      <c r="H1761" s="48" t="s">
        <v>4344</v>
      </c>
      <c r="I1761" s="47" t="s">
        <v>4341</v>
      </c>
      <c r="J1761" s="48" t="s">
        <v>73</v>
      </c>
      <c r="K1761" s="47" t="s">
        <v>1</v>
      </c>
      <c r="L1761" s="48">
        <v>79</v>
      </c>
      <c r="M1761" s="48">
        <v>268130</v>
      </c>
      <c r="N1761" s="48">
        <v>758416</v>
      </c>
      <c r="O1761" s="64"/>
      <c r="P1761" s="64"/>
      <c r="Q1761" s="45">
        <f t="shared" si="54"/>
        <v>0</v>
      </c>
      <c r="R1761" s="66"/>
      <c r="S1761" s="4" t="str">
        <f t="shared" si="55"/>
        <v/>
      </c>
    </row>
    <row r="1762" spans="1:19" x14ac:dyDescent="0.25">
      <c r="A1762" s="46">
        <v>1748</v>
      </c>
      <c r="B1762" s="46">
        <v>4552200</v>
      </c>
      <c r="C1762" s="46" t="s">
        <v>4335</v>
      </c>
      <c r="D1762" s="46" t="s">
        <v>4336</v>
      </c>
      <c r="E1762" s="47" t="s">
        <v>2020</v>
      </c>
      <c r="F1762" s="47" t="s">
        <v>4033</v>
      </c>
      <c r="G1762" s="47" t="s">
        <v>4333</v>
      </c>
      <c r="H1762" s="48" t="s">
        <v>4337</v>
      </c>
      <c r="I1762" s="47" t="s">
        <v>4334</v>
      </c>
      <c r="J1762" s="48" t="s">
        <v>73</v>
      </c>
      <c r="K1762" s="47" t="s">
        <v>1</v>
      </c>
      <c r="L1762" s="48">
        <v>39</v>
      </c>
      <c r="M1762" s="48">
        <v>258979</v>
      </c>
      <c r="N1762" s="48">
        <v>763188</v>
      </c>
      <c r="O1762" s="64"/>
      <c r="P1762" s="64"/>
      <c r="Q1762" s="45">
        <f t="shared" si="54"/>
        <v>0</v>
      </c>
      <c r="R1762" s="66"/>
      <c r="S1762" s="4" t="str">
        <f t="shared" si="55"/>
        <v/>
      </c>
    </row>
    <row r="1763" spans="1:19" x14ac:dyDescent="0.25">
      <c r="A1763" s="46">
        <v>1749</v>
      </c>
      <c r="B1763" s="46">
        <v>4552364</v>
      </c>
      <c r="C1763" s="46" t="s">
        <v>4338</v>
      </c>
      <c r="D1763" s="46" t="s">
        <v>4339</v>
      </c>
      <c r="E1763" s="47" t="s">
        <v>2020</v>
      </c>
      <c r="F1763" s="47" t="s">
        <v>4033</v>
      </c>
      <c r="G1763" s="47" t="s">
        <v>4333</v>
      </c>
      <c r="H1763" s="48" t="s">
        <v>4340</v>
      </c>
      <c r="I1763" s="47" t="s">
        <v>3286</v>
      </c>
      <c r="J1763" s="48" t="s">
        <v>73</v>
      </c>
      <c r="K1763" s="47" t="s">
        <v>1</v>
      </c>
      <c r="L1763" s="48">
        <v>109</v>
      </c>
      <c r="M1763" s="48">
        <v>265176</v>
      </c>
      <c r="N1763" s="48">
        <v>762679</v>
      </c>
      <c r="O1763" s="64"/>
      <c r="P1763" s="64"/>
      <c r="Q1763" s="45">
        <f t="shared" si="54"/>
        <v>0</v>
      </c>
      <c r="R1763" s="66"/>
      <c r="S1763" s="4" t="str">
        <f t="shared" si="55"/>
        <v/>
      </c>
    </row>
    <row r="1764" spans="1:19" x14ac:dyDescent="0.25">
      <c r="A1764" s="46">
        <v>1750</v>
      </c>
      <c r="B1764" s="46">
        <v>4551986</v>
      </c>
      <c r="C1764" s="46" t="s">
        <v>8106</v>
      </c>
      <c r="D1764" s="46" t="s">
        <v>8107</v>
      </c>
      <c r="E1764" s="47" t="s">
        <v>2020</v>
      </c>
      <c r="F1764" s="47" t="s">
        <v>4033</v>
      </c>
      <c r="G1764" s="47" t="s">
        <v>4333</v>
      </c>
      <c r="H1764" s="48" t="s">
        <v>8108</v>
      </c>
      <c r="I1764" s="47" t="s">
        <v>4333</v>
      </c>
      <c r="J1764" s="48" t="s">
        <v>2457</v>
      </c>
      <c r="K1764" s="47" t="s">
        <v>2452</v>
      </c>
      <c r="L1764" s="48">
        <v>4</v>
      </c>
      <c r="M1764" s="48">
        <v>262980</v>
      </c>
      <c r="N1764" s="48">
        <v>757706</v>
      </c>
      <c r="O1764" s="64"/>
      <c r="P1764" s="64"/>
      <c r="Q1764" s="45">
        <f t="shared" si="54"/>
        <v>0</v>
      </c>
      <c r="R1764" s="66"/>
      <c r="S1764" s="4" t="str">
        <f t="shared" si="55"/>
        <v/>
      </c>
    </row>
    <row r="1765" spans="1:19" x14ac:dyDescent="0.25">
      <c r="A1765" s="42">
        <v>1751</v>
      </c>
      <c r="B1765" s="46">
        <v>4553925</v>
      </c>
      <c r="C1765" s="46" t="s">
        <v>4359</v>
      </c>
      <c r="D1765" s="46" t="s">
        <v>4360</v>
      </c>
      <c r="E1765" s="47" t="s">
        <v>2020</v>
      </c>
      <c r="F1765" s="47" t="s">
        <v>4033</v>
      </c>
      <c r="G1765" s="47" t="s">
        <v>4357</v>
      </c>
      <c r="H1765" s="48" t="s">
        <v>4361</v>
      </c>
      <c r="I1765" s="47" t="s">
        <v>4358</v>
      </c>
      <c r="J1765" s="48" t="s">
        <v>73</v>
      </c>
      <c r="K1765" s="47" t="s">
        <v>1</v>
      </c>
      <c r="L1765" s="48">
        <v>608</v>
      </c>
      <c r="M1765" s="48">
        <v>254457</v>
      </c>
      <c r="N1765" s="48">
        <v>750047</v>
      </c>
      <c r="O1765" s="64"/>
      <c r="P1765" s="64"/>
      <c r="Q1765" s="45">
        <f t="shared" si="54"/>
        <v>0</v>
      </c>
      <c r="R1765" s="66"/>
      <c r="S1765" s="4" t="str">
        <f t="shared" si="55"/>
        <v/>
      </c>
    </row>
    <row r="1766" spans="1:19" x14ac:dyDescent="0.25">
      <c r="A1766" s="46">
        <v>1752</v>
      </c>
      <c r="B1766" s="46">
        <v>4555796</v>
      </c>
      <c r="C1766" s="46" t="s">
        <v>4371</v>
      </c>
      <c r="D1766" s="46" t="s">
        <v>4372</v>
      </c>
      <c r="E1766" s="47" t="s">
        <v>2020</v>
      </c>
      <c r="F1766" s="47" t="s">
        <v>4033</v>
      </c>
      <c r="G1766" s="47" t="s">
        <v>4357</v>
      </c>
      <c r="H1766" s="48" t="s">
        <v>4373</v>
      </c>
      <c r="I1766" s="47" t="s">
        <v>4370</v>
      </c>
      <c r="J1766" s="48" t="s">
        <v>73</v>
      </c>
      <c r="K1766" s="47" t="s">
        <v>1</v>
      </c>
      <c r="L1766" s="48">
        <v>65</v>
      </c>
      <c r="M1766" s="48">
        <v>261243</v>
      </c>
      <c r="N1766" s="48">
        <v>755469</v>
      </c>
      <c r="O1766" s="64"/>
      <c r="P1766" s="64"/>
      <c r="Q1766" s="45">
        <f t="shared" si="54"/>
        <v>0</v>
      </c>
      <c r="R1766" s="66"/>
      <c r="S1766" s="4" t="str">
        <f t="shared" si="55"/>
        <v/>
      </c>
    </row>
    <row r="1767" spans="1:19" x14ac:dyDescent="0.25">
      <c r="A1767" s="46">
        <v>1753</v>
      </c>
      <c r="B1767" s="46">
        <v>4555187</v>
      </c>
      <c r="C1767" s="46" t="s">
        <v>4367</v>
      </c>
      <c r="D1767" s="46" t="s">
        <v>4368</v>
      </c>
      <c r="E1767" s="47" t="s">
        <v>2020</v>
      </c>
      <c r="F1767" s="47" t="s">
        <v>4033</v>
      </c>
      <c r="G1767" s="47" t="s">
        <v>4357</v>
      </c>
      <c r="H1767" s="48" t="s">
        <v>4369</v>
      </c>
      <c r="I1767" s="47" t="s">
        <v>4366</v>
      </c>
      <c r="J1767" s="48" t="s">
        <v>73</v>
      </c>
      <c r="K1767" s="47" t="s">
        <v>1</v>
      </c>
      <c r="L1767" s="48">
        <v>275</v>
      </c>
      <c r="M1767" s="48">
        <v>253815</v>
      </c>
      <c r="N1767" s="48">
        <v>755006</v>
      </c>
      <c r="O1767" s="64"/>
      <c r="P1767" s="64"/>
      <c r="Q1767" s="45">
        <f t="shared" si="54"/>
        <v>0</v>
      </c>
      <c r="R1767" s="66"/>
      <c r="S1767" s="4" t="str">
        <f t="shared" si="55"/>
        <v/>
      </c>
    </row>
    <row r="1768" spans="1:19" x14ac:dyDescent="0.25">
      <c r="A1768" s="46">
        <v>1754</v>
      </c>
      <c r="B1768" s="46">
        <v>8449010</v>
      </c>
      <c r="C1768" s="46" t="s">
        <v>4363</v>
      </c>
      <c r="D1768" s="46" t="s">
        <v>4364</v>
      </c>
      <c r="E1768" s="47" t="s">
        <v>2020</v>
      </c>
      <c r="F1768" s="47" t="s">
        <v>4033</v>
      </c>
      <c r="G1768" s="47" t="s">
        <v>4357</v>
      </c>
      <c r="H1768" s="48" t="s">
        <v>4365</v>
      </c>
      <c r="I1768" s="47" t="s">
        <v>4362</v>
      </c>
      <c r="J1768" s="48" t="s">
        <v>73</v>
      </c>
      <c r="K1768" s="47" t="s">
        <v>1</v>
      </c>
      <c r="L1768" s="48">
        <v>284</v>
      </c>
      <c r="M1768" s="48">
        <v>256536</v>
      </c>
      <c r="N1768" s="48">
        <v>755422</v>
      </c>
      <c r="O1768" s="64"/>
      <c r="P1768" s="64"/>
      <c r="Q1768" s="45">
        <f t="shared" si="54"/>
        <v>0</v>
      </c>
      <c r="R1768" s="66"/>
      <c r="S1768" s="4" t="str">
        <f t="shared" si="55"/>
        <v/>
      </c>
    </row>
    <row r="1769" spans="1:19" x14ac:dyDescent="0.25">
      <c r="A1769" s="46">
        <v>1755</v>
      </c>
      <c r="B1769" s="46">
        <v>4557033</v>
      </c>
      <c r="C1769" s="46" t="s">
        <v>4416</v>
      </c>
      <c r="D1769" s="46" t="s">
        <v>4417</v>
      </c>
      <c r="E1769" s="47" t="s">
        <v>2020</v>
      </c>
      <c r="F1769" s="47" t="s">
        <v>4033</v>
      </c>
      <c r="G1769" s="47" t="s">
        <v>2398</v>
      </c>
      <c r="H1769" s="48" t="s">
        <v>4418</v>
      </c>
      <c r="I1769" s="47" t="s">
        <v>4415</v>
      </c>
      <c r="J1769" s="48" t="s">
        <v>73</v>
      </c>
      <c r="K1769" s="47" t="s">
        <v>1</v>
      </c>
      <c r="L1769" s="48">
        <v>227</v>
      </c>
      <c r="M1769" s="48">
        <v>238649</v>
      </c>
      <c r="N1769" s="48">
        <v>750111</v>
      </c>
      <c r="O1769" s="64"/>
      <c r="P1769" s="64"/>
      <c r="Q1769" s="45">
        <f t="shared" si="54"/>
        <v>0</v>
      </c>
      <c r="R1769" s="66"/>
      <c r="S1769" s="4" t="str">
        <f t="shared" si="55"/>
        <v/>
      </c>
    </row>
    <row r="1770" spans="1:19" x14ac:dyDescent="0.25">
      <c r="A1770" s="42">
        <v>1756</v>
      </c>
      <c r="B1770" s="46">
        <v>4556544</v>
      </c>
      <c r="C1770" s="46" t="s">
        <v>4408</v>
      </c>
      <c r="D1770" s="46" t="s">
        <v>4409</v>
      </c>
      <c r="E1770" s="47" t="s">
        <v>2020</v>
      </c>
      <c r="F1770" s="47" t="s">
        <v>4033</v>
      </c>
      <c r="G1770" s="47" t="s">
        <v>2398</v>
      </c>
      <c r="H1770" s="48" t="s">
        <v>4410</v>
      </c>
      <c r="I1770" s="47" t="s">
        <v>4407</v>
      </c>
      <c r="J1770" s="48" t="s">
        <v>73</v>
      </c>
      <c r="K1770" s="47" t="s">
        <v>1</v>
      </c>
      <c r="L1770" s="48">
        <v>16</v>
      </c>
      <c r="M1770" s="48">
        <v>239803</v>
      </c>
      <c r="N1770" s="48">
        <v>754620</v>
      </c>
      <c r="O1770" s="64"/>
      <c r="P1770" s="64"/>
      <c r="Q1770" s="45">
        <f t="shared" si="54"/>
        <v>0</v>
      </c>
      <c r="R1770" s="66"/>
      <c r="S1770" s="4" t="str">
        <f t="shared" si="55"/>
        <v/>
      </c>
    </row>
    <row r="1771" spans="1:19" x14ac:dyDescent="0.25">
      <c r="A1771" s="46">
        <v>1757</v>
      </c>
      <c r="B1771" s="46">
        <v>9633249</v>
      </c>
      <c r="C1771" s="46" t="s">
        <v>4404</v>
      </c>
      <c r="D1771" s="46" t="s">
        <v>4405</v>
      </c>
      <c r="E1771" s="47" t="s">
        <v>2020</v>
      </c>
      <c r="F1771" s="47" t="s">
        <v>4033</v>
      </c>
      <c r="G1771" s="47" t="s">
        <v>2398</v>
      </c>
      <c r="H1771" s="48" t="s">
        <v>4406</v>
      </c>
      <c r="I1771" s="47" t="s">
        <v>4403</v>
      </c>
      <c r="J1771" s="48" t="s">
        <v>73</v>
      </c>
      <c r="K1771" s="47" t="s">
        <v>1</v>
      </c>
      <c r="L1771" s="48">
        <v>210</v>
      </c>
      <c r="M1771" s="48">
        <v>246996</v>
      </c>
      <c r="N1771" s="48">
        <v>751346</v>
      </c>
      <c r="O1771" s="64"/>
      <c r="P1771" s="64"/>
      <c r="Q1771" s="45">
        <f t="shared" si="54"/>
        <v>0</v>
      </c>
      <c r="R1771" s="66"/>
      <c r="S1771" s="4" t="str">
        <f t="shared" si="55"/>
        <v/>
      </c>
    </row>
    <row r="1772" spans="1:19" x14ac:dyDescent="0.25">
      <c r="A1772" s="46">
        <v>1758</v>
      </c>
      <c r="B1772" s="46">
        <v>4557575</v>
      </c>
      <c r="C1772" s="46" t="s">
        <v>4419</v>
      </c>
      <c r="D1772" s="46" t="s">
        <v>4420</v>
      </c>
      <c r="E1772" s="47" t="s">
        <v>2020</v>
      </c>
      <c r="F1772" s="47" t="s">
        <v>4033</v>
      </c>
      <c r="G1772" s="47" t="s">
        <v>2398</v>
      </c>
      <c r="H1772" s="48" t="s">
        <v>4421</v>
      </c>
      <c r="I1772" s="47" t="s">
        <v>2398</v>
      </c>
      <c r="J1772" s="48" t="s">
        <v>73</v>
      </c>
      <c r="K1772" s="47" t="s">
        <v>1</v>
      </c>
      <c r="L1772" s="48" t="s">
        <v>2390</v>
      </c>
      <c r="M1772" s="48">
        <v>241621</v>
      </c>
      <c r="N1772" s="48">
        <v>753545</v>
      </c>
      <c r="O1772" s="64"/>
      <c r="P1772" s="64"/>
      <c r="Q1772" s="45">
        <f t="shared" si="54"/>
        <v>0</v>
      </c>
      <c r="R1772" s="66"/>
      <c r="S1772" s="4" t="str">
        <f t="shared" si="55"/>
        <v/>
      </c>
    </row>
    <row r="1773" spans="1:19" x14ac:dyDescent="0.25">
      <c r="A1773" s="46">
        <v>1759</v>
      </c>
      <c r="B1773" s="46">
        <v>4556874</v>
      </c>
      <c r="C1773" s="46" t="s">
        <v>4412</v>
      </c>
      <c r="D1773" s="46" t="s">
        <v>4413</v>
      </c>
      <c r="E1773" s="47" t="s">
        <v>2020</v>
      </c>
      <c r="F1773" s="47" t="s">
        <v>4033</v>
      </c>
      <c r="G1773" s="47" t="s">
        <v>2398</v>
      </c>
      <c r="H1773" s="48" t="s">
        <v>4414</v>
      </c>
      <c r="I1773" s="47" t="s">
        <v>4411</v>
      </c>
      <c r="J1773" s="48" t="s">
        <v>73</v>
      </c>
      <c r="K1773" s="47" t="s">
        <v>1</v>
      </c>
      <c r="L1773" s="48" t="s">
        <v>4088</v>
      </c>
      <c r="M1773" s="48">
        <v>240418</v>
      </c>
      <c r="N1773" s="48">
        <v>752423</v>
      </c>
      <c r="O1773" s="64"/>
      <c r="P1773" s="64"/>
      <c r="Q1773" s="45">
        <f t="shared" si="54"/>
        <v>0</v>
      </c>
      <c r="R1773" s="66"/>
      <c r="S1773" s="4" t="str">
        <f t="shared" si="55"/>
        <v/>
      </c>
    </row>
    <row r="1774" spans="1:19" x14ac:dyDescent="0.25">
      <c r="A1774" s="46">
        <v>1760</v>
      </c>
      <c r="B1774" s="46">
        <v>4558560</v>
      </c>
      <c r="C1774" s="46" t="s">
        <v>4806</v>
      </c>
      <c r="D1774" s="46" t="s">
        <v>4807</v>
      </c>
      <c r="E1774" s="47" t="s">
        <v>2020</v>
      </c>
      <c r="F1774" s="47" t="s">
        <v>4804</v>
      </c>
      <c r="G1774" s="47" t="s">
        <v>4805</v>
      </c>
      <c r="H1774" s="48" t="s">
        <v>4808</v>
      </c>
      <c r="I1774" s="47" t="s">
        <v>4805</v>
      </c>
      <c r="J1774" s="48" t="s">
        <v>73</v>
      </c>
      <c r="K1774" s="47" t="s">
        <v>1</v>
      </c>
      <c r="L1774" s="48">
        <v>188</v>
      </c>
      <c r="M1774" s="48">
        <v>243648</v>
      </c>
      <c r="N1774" s="48">
        <v>697328</v>
      </c>
      <c r="O1774" s="64"/>
      <c r="P1774" s="64"/>
      <c r="Q1774" s="45">
        <f t="shared" si="54"/>
        <v>0</v>
      </c>
      <c r="R1774" s="66"/>
      <c r="S1774" s="4" t="str">
        <f t="shared" si="55"/>
        <v/>
      </c>
    </row>
    <row r="1775" spans="1:19" x14ac:dyDescent="0.25">
      <c r="A1775" s="42">
        <v>1761</v>
      </c>
      <c r="B1775" s="46">
        <v>716038161</v>
      </c>
      <c r="C1775" s="46"/>
      <c r="D1775" s="46">
        <v>133077</v>
      </c>
      <c r="E1775" s="47" t="s">
        <v>2020</v>
      </c>
      <c r="F1775" s="47" t="s">
        <v>4804</v>
      </c>
      <c r="G1775" s="47" t="s">
        <v>9012</v>
      </c>
      <c r="H1775" s="48">
        <v>659615</v>
      </c>
      <c r="I1775" s="47" t="s">
        <v>9013</v>
      </c>
      <c r="J1775" s="48">
        <v>99999</v>
      </c>
      <c r="K1775" s="47"/>
      <c r="L1775" s="48">
        <v>160</v>
      </c>
      <c r="M1775" s="48">
        <v>247967</v>
      </c>
      <c r="N1775" s="48">
        <v>682329</v>
      </c>
      <c r="O1775" s="64"/>
      <c r="P1775" s="64"/>
      <c r="Q1775" s="45">
        <f t="shared" si="54"/>
        <v>0</v>
      </c>
      <c r="R1775" s="66"/>
      <c r="S1775" s="4" t="str">
        <f t="shared" si="55"/>
        <v/>
      </c>
    </row>
    <row r="1776" spans="1:19" x14ac:dyDescent="0.25">
      <c r="A1776" s="46">
        <v>1762</v>
      </c>
      <c r="B1776" s="46">
        <v>649404521</v>
      </c>
      <c r="C1776" s="46"/>
      <c r="D1776" s="46" t="s">
        <v>9099</v>
      </c>
      <c r="E1776" s="47" t="s">
        <v>2020</v>
      </c>
      <c r="F1776" s="47" t="s">
        <v>4804</v>
      </c>
      <c r="G1776" s="47" t="s">
        <v>9012</v>
      </c>
      <c r="H1776" s="48">
        <v>974825</v>
      </c>
      <c r="I1776" s="47" t="s">
        <v>9012</v>
      </c>
      <c r="J1776" s="48">
        <v>25081</v>
      </c>
      <c r="K1776" s="47" t="s">
        <v>9098</v>
      </c>
      <c r="L1776" s="48">
        <v>1</v>
      </c>
      <c r="M1776" s="48">
        <v>245960</v>
      </c>
      <c r="N1776" s="48">
        <v>687238</v>
      </c>
      <c r="O1776" s="64"/>
      <c r="P1776" s="64"/>
      <c r="Q1776" s="45">
        <f t="shared" si="54"/>
        <v>0</v>
      </c>
      <c r="R1776" s="66"/>
      <c r="S1776" s="4" t="str">
        <f t="shared" si="55"/>
        <v/>
      </c>
    </row>
    <row r="1777" spans="1:19" x14ac:dyDescent="0.25">
      <c r="A1777" s="46">
        <v>1763</v>
      </c>
      <c r="B1777" s="46">
        <v>4569950</v>
      </c>
      <c r="C1777" s="46" t="s">
        <v>8227</v>
      </c>
      <c r="D1777" s="46" t="s">
        <v>8228</v>
      </c>
      <c r="E1777" s="47" t="s">
        <v>2020</v>
      </c>
      <c r="F1777" s="47" t="s">
        <v>4804</v>
      </c>
      <c r="G1777" s="47" t="s">
        <v>8225</v>
      </c>
      <c r="H1777" s="48" t="s">
        <v>8229</v>
      </c>
      <c r="I1777" s="47" t="s">
        <v>8225</v>
      </c>
      <c r="J1777" s="48" t="s">
        <v>8230</v>
      </c>
      <c r="K1777" s="47" t="s">
        <v>8226</v>
      </c>
      <c r="L1777" s="48">
        <v>3</v>
      </c>
      <c r="M1777" s="48">
        <v>248256</v>
      </c>
      <c r="N1777" s="48">
        <v>693378</v>
      </c>
      <c r="O1777" s="64"/>
      <c r="P1777" s="64"/>
      <c r="Q1777" s="45">
        <f t="shared" si="54"/>
        <v>0</v>
      </c>
      <c r="R1777" s="66"/>
      <c r="S1777" s="4" t="str">
        <f t="shared" si="55"/>
        <v/>
      </c>
    </row>
    <row r="1778" spans="1:19" x14ac:dyDescent="0.25">
      <c r="A1778" s="46">
        <v>1764</v>
      </c>
      <c r="B1778" s="46">
        <v>11493324</v>
      </c>
      <c r="C1778" s="46"/>
      <c r="D1778" s="46" t="s">
        <v>9183</v>
      </c>
      <c r="E1778" s="47" t="s">
        <v>2020</v>
      </c>
      <c r="F1778" s="47" t="s">
        <v>4909</v>
      </c>
      <c r="G1778" s="47" t="s">
        <v>4910</v>
      </c>
      <c r="H1778" s="48">
        <v>664102</v>
      </c>
      <c r="I1778" s="47" t="s">
        <v>4911</v>
      </c>
      <c r="J1778" s="48" t="s">
        <v>73</v>
      </c>
      <c r="K1778" s="47"/>
      <c r="L1778" s="48">
        <v>193</v>
      </c>
      <c r="M1778" s="53">
        <v>249153</v>
      </c>
      <c r="N1778" s="53">
        <v>703222</v>
      </c>
      <c r="O1778" s="64"/>
      <c r="P1778" s="64"/>
      <c r="Q1778" s="45">
        <f t="shared" si="54"/>
        <v>0</v>
      </c>
      <c r="R1778" s="66"/>
      <c r="S1778" s="4" t="str">
        <f t="shared" si="55"/>
        <v/>
      </c>
    </row>
    <row r="1779" spans="1:19" x14ac:dyDescent="0.25">
      <c r="A1779" s="46">
        <v>1765</v>
      </c>
      <c r="B1779" s="46">
        <v>7687824</v>
      </c>
      <c r="C1779" s="46" t="s">
        <v>4912</v>
      </c>
      <c r="D1779" s="46" t="s">
        <v>4913</v>
      </c>
      <c r="E1779" s="47" t="s">
        <v>2020</v>
      </c>
      <c r="F1779" s="47" t="s">
        <v>4909</v>
      </c>
      <c r="G1779" s="47" t="s">
        <v>4910</v>
      </c>
      <c r="H1779" s="48" t="s">
        <v>4914</v>
      </c>
      <c r="I1779" s="47" t="s">
        <v>4911</v>
      </c>
      <c r="J1779" s="48" t="s">
        <v>73</v>
      </c>
      <c r="K1779" s="47" t="s">
        <v>1</v>
      </c>
      <c r="L1779" s="48">
        <v>192</v>
      </c>
      <c r="M1779" s="48">
        <v>249172</v>
      </c>
      <c r="N1779" s="48">
        <v>703131</v>
      </c>
      <c r="O1779" s="64"/>
      <c r="P1779" s="64"/>
      <c r="Q1779" s="45">
        <f t="shared" si="54"/>
        <v>0</v>
      </c>
      <c r="R1779" s="66"/>
      <c r="S1779" s="4" t="str">
        <f t="shared" si="55"/>
        <v/>
      </c>
    </row>
    <row r="1780" spans="1:19" x14ac:dyDescent="0.25">
      <c r="A1780" s="42">
        <v>1766</v>
      </c>
      <c r="B1780" s="46">
        <v>231720692</v>
      </c>
      <c r="C1780" s="46"/>
      <c r="D1780" s="46">
        <v>272095</v>
      </c>
      <c r="E1780" s="47" t="s">
        <v>2020</v>
      </c>
      <c r="F1780" s="47" t="s">
        <v>8190</v>
      </c>
      <c r="G1780" s="47" t="s">
        <v>8190</v>
      </c>
      <c r="H1780" s="48">
        <v>974133</v>
      </c>
      <c r="I1780" s="47" t="s">
        <v>8190</v>
      </c>
      <c r="J1780" s="48">
        <v>12740</v>
      </c>
      <c r="K1780" s="47" t="s">
        <v>6844</v>
      </c>
      <c r="L1780" s="48">
        <v>69</v>
      </c>
      <c r="M1780" s="48">
        <v>243759</v>
      </c>
      <c r="N1780" s="48">
        <v>714606</v>
      </c>
      <c r="O1780" s="64"/>
      <c r="P1780" s="64"/>
      <c r="Q1780" s="45">
        <f t="shared" si="54"/>
        <v>0</v>
      </c>
      <c r="R1780" s="66"/>
      <c r="S1780" s="4" t="str">
        <f t="shared" si="55"/>
        <v/>
      </c>
    </row>
    <row r="1781" spans="1:19" x14ac:dyDescent="0.25">
      <c r="A1781" s="46">
        <v>1767</v>
      </c>
      <c r="B1781" s="46">
        <v>4748936</v>
      </c>
      <c r="C1781" s="46" t="s">
        <v>8192</v>
      </c>
      <c r="D1781" s="46" t="s">
        <v>8193</v>
      </c>
      <c r="E1781" s="47" t="s">
        <v>2020</v>
      </c>
      <c r="F1781" s="47" t="s">
        <v>8190</v>
      </c>
      <c r="G1781" s="47" t="s">
        <v>8190</v>
      </c>
      <c r="H1781" s="48" t="s">
        <v>8194</v>
      </c>
      <c r="I1781" s="47" t="s">
        <v>8190</v>
      </c>
      <c r="J1781" s="48" t="s">
        <v>8195</v>
      </c>
      <c r="K1781" s="47" t="s">
        <v>8191</v>
      </c>
      <c r="L1781" s="48" t="s">
        <v>4788</v>
      </c>
      <c r="M1781" s="48">
        <v>243706</v>
      </c>
      <c r="N1781" s="48">
        <v>713473</v>
      </c>
      <c r="O1781" s="64"/>
      <c r="P1781" s="64"/>
      <c r="Q1781" s="45">
        <f t="shared" si="54"/>
        <v>0</v>
      </c>
      <c r="R1781" s="66"/>
      <c r="S1781" s="4" t="str">
        <f t="shared" si="55"/>
        <v/>
      </c>
    </row>
    <row r="1782" spans="1:19" x14ac:dyDescent="0.25">
      <c r="A1782" s="46">
        <v>1768</v>
      </c>
      <c r="B1782" s="46">
        <v>4737115</v>
      </c>
      <c r="C1782" s="46" t="s">
        <v>8196</v>
      </c>
      <c r="D1782" s="46" t="s">
        <v>8197</v>
      </c>
      <c r="E1782" s="47" t="s">
        <v>2020</v>
      </c>
      <c r="F1782" s="47" t="s">
        <v>8190</v>
      </c>
      <c r="G1782" s="47" t="s">
        <v>8190</v>
      </c>
      <c r="H1782" s="48" t="s">
        <v>8194</v>
      </c>
      <c r="I1782" s="47" t="s">
        <v>8190</v>
      </c>
      <c r="J1782" s="48" t="s">
        <v>4192</v>
      </c>
      <c r="K1782" s="47" t="s">
        <v>4188</v>
      </c>
      <c r="L1782" s="48">
        <v>60</v>
      </c>
      <c r="M1782" s="48">
        <v>245395</v>
      </c>
      <c r="N1782" s="48">
        <v>717302</v>
      </c>
      <c r="O1782" s="64"/>
      <c r="P1782" s="64"/>
      <c r="Q1782" s="45">
        <f t="shared" si="54"/>
        <v>0</v>
      </c>
      <c r="R1782" s="66"/>
      <c r="S1782" s="4" t="str">
        <f t="shared" si="55"/>
        <v/>
      </c>
    </row>
    <row r="1783" spans="1:19" x14ac:dyDescent="0.25">
      <c r="A1783" s="46">
        <v>1769</v>
      </c>
      <c r="B1783" s="46">
        <v>4658896</v>
      </c>
      <c r="C1783" s="46" t="s">
        <v>8606</v>
      </c>
      <c r="D1783" s="46" t="s">
        <v>8607</v>
      </c>
      <c r="E1783" s="47" t="s">
        <v>2020</v>
      </c>
      <c r="F1783" s="47" t="s">
        <v>8598</v>
      </c>
      <c r="G1783" s="47" t="s">
        <v>8599</v>
      </c>
      <c r="H1783" s="48" t="s">
        <v>8603</v>
      </c>
      <c r="I1783" s="47" t="s">
        <v>8599</v>
      </c>
      <c r="J1783" s="48" t="s">
        <v>8608</v>
      </c>
      <c r="K1783" s="47" t="s">
        <v>8605</v>
      </c>
      <c r="L1783" s="48">
        <v>26</v>
      </c>
      <c r="M1783" s="48">
        <v>305121</v>
      </c>
      <c r="N1783" s="48">
        <v>716041</v>
      </c>
      <c r="O1783" s="64"/>
      <c r="P1783" s="64"/>
      <c r="Q1783" s="45">
        <f t="shared" si="54"/>
        <v>0</v>
      </c>
      <c r="R1783" s="66"/>
      <c r="S1783" s="4" t="str">
        <f t="shared" si="55"/>
        <v/>
      </c>
    </row>
    <row r="1784" spans="1:19" x14ac:dyDescent="0.25">
      <c r="A1784" s="46">
        <v>1770</v>
      </c>
      <c r="B1784" s="46">
        <v>707254275</v>
      </c>
      <c r="C1784" s="46"/>
      <c r="D1784" s="46">
        <v>133107</v>
      </c>
      <c r="E1784" s="47" t="s">
        <v>2020</v>
      </c>
      <c r="F1784" s="47" t="s">
        <v>8598</v>
      </c>
      <c r="G1784" s="47" t="s">
        <v>8599</v>
      </c>
      <c r="H1784" s="48">
        <v>981133</v>
      </c>
      <c r="I1784" s="47" t="s">
        <v>8599</v>
      </c>
      <c r="J1784" s="48">
        <v>4805</v>
      </c>
      <c r="K1784" s="47" t="s">
        <v>6688</v>
      </c>
      <c r="L1784" s="48" t="s">
        <v>18</v>
      </c>
      <c r="M1784" s="48">
        <v>301930</v>
      </c>
      <c r="N1784" s="48">
        <v>718402</v>
      </c>
      <c r="O1784" s="64"/>
      <c r="P1784" s="64"/>
      <c r="Q1784" s="45">
        <f t="shared" si="54"/>
        <v>0</v>
      </c>
      <c r="R1784" s="66"/>
      <c r="S1784" s="4" t="str">
        <f t="shared" si="55"/>
        <v/>
      </c>
    </row>
    <row r="1785" spans="1:19" x14ac:dyDescent="0.25">
      <c r="A1785" s="42">
        <v>1771</v>
      </c>
      <c r="B1785" s="46">
        <v>4657187</v>
      </c>
      <c r="C1785" s="46" t="s">
        <v>8601</v>
      </c>
      <c r="D1785" s="46" t="s">
        <v>8602</v>
      </c>
      <c r="E1785" s="47" t="s">
        <v>2020</v>
      </c>
      <c r="F1785" s="47" t="s">
        <v>8598</v>
      </c>
      <c r="G1785" s="47" t="s">
        <v>8599</v>
      </c>
      <c r="H1785" s="48" t="s">
        <v>8603</v>
      </c>
      <c r="I1785" s="47" t="s">
        <v>8599</v>
      </c>
      <c r="J1785" s="48" t="s">
        <v>8604</v>
      </c>
      <c r="K1785" s="47" t="s">
        <v>8600</v>
      </c>
      <c r="L1785" s="48">
        <v>17</v>
      </c>
      <c r="M1785" s="48">
        <v>303535</v>
      </c>
      <c r="N1785" s="48">
        <v>716162</v>
      </c>
      <c r="O1785" s="64"/>
      <c r="P1785" s="64"/>
      <c r="Q1785" s="45">
        <f t="shared" si="54"/>
        <v>0</v>
      </c>
      <c r="R1785" s="66"/>
      <c r="S1785" s="4" t="str">
        <f t="shared" si="55"/>
        <v/>
      </c>
    </row>
    <row r="1786" spans="1:19" x14ac:dyDescent="0.25">
      <c r="A1786" s="46">
        <v>1772</v>
      </c>
      <c r="B1786" s="46">
        <v>4686095</v>
      </c>
      <c r="C1786" s="46" t="s">
        <v>8233</v>
      </c>
      <c r="D1786" s="46" t="s">
        <v>8234</v>
      </c>
      <c r="E1786" s="47" t="s">
        <v>2020</v>
      </c>
      <c r="F1786" s="47" t="s">
        <v>8231</v>
      </c>
      <c r="G1786" s="47" t="s">
        <v>8232</v>
      </c>
      <c r="H1786" s="48" t="s">
        <v>8235</v>
      </c>
      <c r="I1786" s="47" t="s">
        <v>8232</v>
      </c>
      <c r="J1786" s="48" t="s">
        <v>1114</v>
      </c>
      <c r="K1786" s="47" t="s">
        <v>1110</v>
      </c>
      <c r="L1786" s="48">
        <v>2</v>
      </c>
      <c r="M1786" s="48">
        <v>226228</v>
      </c>
      <c r="N1786" s="48">
        <v>700727</v>
      </c>
      <c r="O1786" s="64"/>
      <c r="P1786" s="64"/>
      <c r="Q1786" s="45">
        <f t="shared" si="54"/>
        <v>0</v>
      </c>
      <c r="R1786" s="66"/>
      <c r="S1786" s="4" t="str">
        <f t="shared" si="55"/>
        <v/>
      </c>
    </row>
    <row r="1787" spans="1:19" x14ac:dyDescent="0.25">
      <c r="A1787" s="46">
        <v>1773</v>
      </c>
      <c r="B1787" s="46">
        <v>4757014</v>
      </c>
      <c r="C1787" s="46" t="s">
        <v>8559</v>
      </c>
      <c r="D1787" s="46" t="s">
        <v>8560</v>
      </c>
      <c r="E1787" s="47" t="s">
        <v>2020</v>
      </c>
      <c r="F1787" s="47" t="s">
        <v>8558</v>
      </c>
      <c r="G1787" s="47" t="s">
        <v>8558</v>
      </c>
      <c r="H1787" s="48" t="s">
        <v>8561</v>
      </c>
      <c r="I1787" s="47" t="s">
        <v>8558</v>
      </c>
      <c r="J1787" s="48" t="s">
        <v>5727</v>
      </c>
      <c r="K1787" s="47" t="s">
        <v>5723</v>
      </c>
      <c r="L1787" s="48">
        <v>18</v>
      </c>
      <c r="M1787" s="48">
        <v>303609</v>
      </c>
      <c r="N1787" s="48">
        <v>690014</v>
      </c>
      <c r="O1787" s="64"/>
      <c r="P1787" s="64"/>
      <c r="Q1787" s="45">
        <f t="shared" si="54"/>
        <v>0</v>
      </c>
      <c r="R1787" s="66"/>
      <c r="S1787" s="4" t="str">
        <f t="shared" si="55"/>
        <v/>
      </c>
    </row>
    <row r="1788" spans="1:19" x14ac:dyDescent="0.25">
      <c r="A1788" s="46">
        <v>1774</v>
      </c>
      <c r="B1788" s="46">
        <v>62976828</v>
      </c>
      <c r="C1788" s="46"/>
      <c r="D1788" s="46">
        <v>3477</v>
      </c>
      <c r="E1788" s="47" t="s">
        <v>2020</v>
      </c>
      <c r="F1788" s="47" t="s">
        <v>8558</v>
      </c>
      <c r="G1788" s="47" t="s">
        <v>8558</v>
      </c>
      <c r="H1788" s="48">
        <v>980085</v>
      </c>
      <c r="I1788" s="47" t="s">
        <v>8558</v>
      </c>
      <c r="J1788" s="48">
        <v>6990</v>
      </c>
      <c r="K1788" s="47" t="s">
        <v>7073</v>
      </c>
      <c r="L1788" s="48" t="s">
        <v>765</v>
      </c>
      <c r="M1788" s="48">
        <v>304171.03000000003</v>
      </c>
      <c r="N1788" s="48">
        <v>688885.01</v>
      </c>
      <c r="O1788" s="64"/>
      <c r="P1788" s="64"/>
      <c r="Q1788" s="45">
        <f t="shared" si="54"/>
        <v>0</v>
      </c>
      <c r="R1788" s="66"/>
      <c r="S1788" s="4" t="str">
        <f t="shared" si="55"/>
        <v/>
      </c>
    </row>
    <row r="1789" spans="1:19" x14ac:dyDescent="0.25">
      <c r="A1789" s="46">
        <v>1775</v>
      </c>
      <c r="B1789" s="46">
        <v>4763527</v>
      </c>
      <c r="C1789" s="46" t="s">
        <v>5164</v>
      </c>
      <c r="D1789" s="46" t="s">
        <v>5165</v>
      </c>
      <c r="E1789" s="47" t="s">
        <v>320</v>
      </c>
      <c r="F1789" s="47" t="s">
        <v>5161</v>
      </c>
      <c r="G1789" s="47" t="s">
        <v>5162</v>
      </c>
      <c r="H1789" s="48" t="s">
        <v>5166</v>
      </c>
      <c r="I1789" s="47" t="s">
        <v>5163</v>
      </c>
      <c r="J1789" s="48" t="s">
        <v>73</v>
      </c>
      <c r="K1789" s="47" t="s">
        <v>1</v>
      </c>
      <c r="L1789" s="48">
        <v>45</v>
      </c>
      <c r="M1789" s="48">
        <v>677965</v>
      </c>
      <c r="N1789" s="48">
        <v>753485</v>
      </c>
      <c r="O1789" s="64"/>
      <c r="P1789" s="64"/>
      <c r="Q1789" s="45">
        <f t="shared" si="54"/>
        <v>0</v>
      </c>
      <c r="R1789" s="66"/>
      <c r="S1789" s="4" t="str">
        <f t="shared" si="55"/>
        <v/>
      </c>
    </row>
    <row r="1790" spans="1:19" x14ac:dyDescent="0.25">
      <c r="A1790" s="42">
        <v>1776</v>
      </c>
      <c r="B1790" s="46">
        <v>873452028</v>
      </c>
      <c r="C1790" s="46"/>
      <c r="D1790" s="46" t="s">
        <v>9000</v>
      </c>
      <c r="E1790" s="47" t="s">
        <v>320</v>
      </c>
      <c r="F1790" s="47" t="s">
        <v>5161</v>
      </c>
      <c r="G1790" s="47" t="s">
        <v>5162</v>
      </c>
      <c r="H1790" s="48">
        <v>977539</v>
      </c>
      <c r="I1790" s="47" t="s">
        <v>5162</v>
      </c>
      <c r="J1790" s="48">
        <v>25101</v>
      </c>
      <c r="K1790" s="47" t="s">
        <v>8999</v>
      </c>
      <c r="L1790" s="48" t="s">
        <v>8352</v>
      </c>
      <c r="M1790" s="48">
        <v>672312</v>
      </c>
      <c r="N1790" s="48">
        <v>762944</v>
      </c>
      <c r="O1790" s="64"/>
      <c r="P1790" s="64"/>
      <c r="Q1790" s="45">
        <f t="shared" si="54"/>
        <v>0</v>
      </c>
      <c r="R1790" s="66"/>
      <c r="S1790" s="4" t="str">
        <f t="shared" si="55"/>
        <v/>
      </c>
    </row>
    <row r="1791" spans="1:19" x14ac:dyDescent="0.25">
      <c r="A1791" s="46">
        <v>1777</v>
      </c>
      <c r="B1791" s="46">
        <v>13833581</v>
      </c>
      <c r="C1791" s="46"/>
      <c r="D1791" s="46">
        <v>263681</v>
      </c>
      <c r="E1791" s="47" t="s">
        <v>320</v>
      </c>
      <c r="F1791" s="47" t="s">
        <v>5161</v>
      </c>
      <c r="G1791" s="47" t="s">
        <v>5162</v>
      </c>
      <c r="H1791" s="48">
        <v>977539</v>
      </c>
      <c r="I1791" s="47" t="s">
        <v>5162</v>
      </c>
      <c r="J1791" s="48">
        <v>8431</v>
      </c>
      <c r="K1791" s="47" t="s">
        <v>8221</v>
      </c>
      <c r="L1791" s="48">
        <v>3</v>
      </c>
      <c r="M1791" s="48">
        <v>671727</v>
      </c>
      <c r="N1791" s="48">
        <v>761869</v>
      </c>
      <c r="O1791" s="64"/>
      <c r="P1791" s="64"/>
      <c r="Q1791" s="45">
        <f t="shared" si="54"/>
        <v>0</v>
      </c>
      <c r="R1791" s="66"/>
      <c r="S1791" s="4" t="str">
        <f t="shared" si="55"/>
        <v/>
      </c>
    </row>
    <row r="1792" spans="1:19" x14ac:dyDescent="0.25">
      <c r="A1792" s="46">
        <v>1778</v>
      </c>
      <c r="B1792" s="46">
        <v>4775350</v>
      </c>
      <c r="C1792" s="46" t="s">
        <v>335</v>
      </c>
      <c r="D1792" s="46" t="s">
        <v>336</v>
      </c>
      <c r="E1792" s="47" t="s">
        <v>320</v>
      </c>
      <c r="F1792" s="47" t="s">
        <v>332</v>
      </c>
      <c r="G1792" s="47" t="s">
        <v>333</v>
      </c>
      <c r="H1792" s="48" t="s">
        <v>337</v>
      </c>
      <c r="I1792" s="47" t="s">
        <v>334</v>
      </c>
      <c r="J1792" s="48" t="s">
        <v>73</v>
      </c>
      <c r="K1792" s="47" t="s">
        <v>1</v>
      </c>
      <c r="L1792" s="48">
        <v>62</v>
      </c>
      <c r="M1792" s="48">
        <v>589470</v>
      </c>
      <c r="N1792" s="48">
        <v>756957</v>
      </c>
      <c r="O1792" s="64"/>
      <c r="P1792" s="64"/>
      <c r="Q1792" s="45">
        <f t="shared" si="54"/>
        <v>0</v>
      </c>
      <c r="R1792" s="66"/>
      <c r="S1792" s="4" t="str">
        <f t="shared" si="55"/>
        <v/>
      </c>
    </row>
    <row r="1793" spans="1:19" x14ac:dyDescent="0.25">
      <c r="A1793" s="46">
        <v>1779</v>
      </c>
      <c r="B1793" s="46">
        <v>4778527</v>
      </c>
      <c r="C1793" s="46" t="s">
        <v>6401</v>
      </c>
      <c r="D1793" s="46" t="s">
        <v>6402</v>
      </c>
      <c r="E1793" s="47" t="s">
        <v>320</v>
      </c>
      <c r="F1793" s="47" t="s">
        <v>332</v>
      </c>
      <c r="G1793" s="47" t="s">
        <v>338</v>
      </c>
      <c r="H1793" s="48" t="s">
        <v>6403</v>
      </c>
      <c r="I1793" s="47" t="s">
        <v>338</v>
      </c>
      <c r="J1793" s="48" t="s">
        <v>6404</v>
      </c>
      <c r="K1793" s="47" t="s">
        <v>6400</v>
      </c>
      <c r="L1793" s="48">
        <v>1</v>
      </c>
      <c r="M1793" s="48">
        <v>612263</v>
      </c>
      <c r="N1793" s="48">
        <v>785658</v>
      </c>
      <c r="O1793" s="64"/>
      <c r="P1793" s="64"/>
      <c r="Q1793" s="45">
        <f t="shared" si="54"/>
        <v>0</v>
      </c>
      <c r="R1793" s="66"/>
      <c r="S1793" s="4" t="str">
        <f t="shared" si="55"/>
        <v/>
      </c>
    </row>
    <row r="1794" spans="1:19" x14ac:dyDescent="0.25">
      <c r="A1794" s="46">
        <v>1780</v>
      </c>
      <c r="B1794" s="46">
        <v>4778863</v>
      </c>
      <c r="C1794" s="46" t="s">
        <v>340</v>
      </c>
      <c r="D1794" s="46" t="s">
        <v>341</v>
      </c>
      <c r="E1794" s="47" t="s">
        <v>320</v>
      </c>
      <c r="F1794" s="47" t="s">
        <v>332</v>
      </c>
      <c r="G1794" s="47" t="s">
        <v>338</v>
      </c>
      <c r="H1794" s="48" t="s">
        <v>342</v>
      </c>
      <c r="I1794" s="47" t="s">
        <v>339</v>
      </c>
      <c r="J1794" s="48" t="s">
        <v>197</v>
      </c>
      <c r="K1794" s="47" t="s">
        <v>26</v>
      </c>
      <c r="L1794" s="48">
        <v>1</v>
      </c>
      <c r="M1794" s="48">
        <v>612139</v>
      </c>
      <c r="N1794" s="48">
        <v>780849</v>
      </c>
      <c r="O1794" s="64"/>
      <c r="P1794" s="64"/>
      <c r="Q1794" s="45">
        <f t="shared" si="54"/>
        <v>0</v>
      </c>
      <c r="R1794" s="66"/>
      <c r="S1794" s="4" t="str">
        <f t="shared" si="55"/>
        <v/>
      </c>
    </row>
    <row r="1795" spans="1:19" x14ac:dyDescent="0.25">
      <c r="A1795" s="42">
        <v>1781</v>
      </c>
      <c r="B1795" s="46">
        <v>4782381</v>
      </c>
      <c r="C1795" s="46" t="s">
        <v>345</v>
      </c>
      <c r="D1795" s="46" t="s">
        <v>346</v>
      </c>
      <c r="E1795" s="47" t="s">
        <v>320</v>
      </c>
      <c r="F1795" s="47" t="s">
        <v>332</v>
      </c>
      <c r="G1795" s="47" t="s">
        <v>343</v>
      </c>
      <c r="H1795" s="48" t="s">
        <v>347</v>
      </c>
      <c r="I1795" s="47" t="s">
        <v>344</v>
      </c>
      <c r="J1795" s="48" t="s">
        <v>73</v>
      </c>
      <c r="K1795" s="47" t="s">
        <v>1</v>
      </c>
      <c r="L1795" s="48">
        <v>127</v>
      </c>
      <c r="M1795" s="48">
        <v>602989</v>
      </c>
      <c r="N1795" s="48">
        <v>764276</v>
      </c>
      <c r="O1795" s="64"/>
      <c r="P1795" s="64"/>
      <c r="Q1795" s="45">
        <f t="shared" si="54"/>
        <v>0</v>
      </c>
      <c r="R1795" s="66"/>
      <c r="S1795" s="4" t="str">
        <f t="shared" si="55"/>
        <v/>
      </c>
    </row>
    <row r="1796" spans="1:19" x14ac:dyDescent="0.25">
      <c r="A1796" s="46">
        <v>1782</v>
      </c>
      <c r="B1796" s="46">
        <v>4785275</v>
      </c>
      <c r="C1796" s="46" t="s">
        <v>365</v>
      </c>
      <c r="D1796" s="46" t="s">
        <v>366</v>
      </c>
      <c r="E1796" s="47" t="s">
        <v>320</v>
      </c>
      <c r="F1796" s="47" t="s">
        <v>332</v>
      </c>
      <c r="G1796" s="47" t="s">
        <v>358</v>
      </c>
      <c r="H1796" s="48" t="s">
        <v>367</v>
      </c>
      <c r="I1796" s="47" t="s">
        <v>364</v>
      </c>
      <c r="J1796" s="48" t="s">
        <v>73</v>
      </c>
      <c r="K1796" s="47" t="s">
        <v>1</v>
      </c>
      <c r="L1796" s="48">
        <v>5</v>
      </c>
      <c r="M1796" s="48">
        <v>597529</v>
      </c>
      <c r="N1796" s="48">
        <v>804034</v>
      </c>
      <c r="O1796" s="64"/>
      <c r="P1796" s="64"/>
      <c r="Q1796" s="45">
        <f t="shared" si="54"/>
        <v>0</v>
      </c>
      <c r="R1796" s="66"/>
      <c r="S1796" s="4" t="str">
        <f t="shared" si="55"/>
        <v/>
      </c>
    </row>
    <row r="1797" spans="1:19" x14ac:dyDescent="0.25">
      <c r="A1797" s="46">
        <v>1783</v>
      </c>
      <c r="B1797" s="46">
        <v>4783593</v>
      </c>
      <c r="C1797" s="46" t="s">
        <v>360</v>
      </c>
      <c r="D1797" s="46" t="s">
        <v>361</v>
      </c>
      <c r="E1797" s="47" t="s">
        <v>320</v>
      </c>
      <c r="F1797" s="47" t="s">
        <v>332</v>
      </c>
      <c r="G1797" s="47" t="s">
        <v>358</v>
      </c>
      <c r="H1797" s="48" t="s">
        <v>362</v>
      </c>
      <c r="I1797" s="47" t="s">
        <v>358</v>
      </c>
      <c r="J1797" s="48" t="s">
        <v>363</v>
      </c>
      <c r="K1797" s="47" t="s">
        <v>359</v>
      </c>
      <c r="L1797" s="48">
        <v>18</v>
      </c>
      <c r="M1797" s="48">
        <v>591108</v>
      </c>
      <c r="N1797" s="48">
        <v>812832</v>
      </c>
      <c r="O1797" s="64"/>
      <c r="P1797" s="64"/>
      <c r="Q1797" s="45">
        <f t="shared" si="54"/>
        <v>0</v>
      </c>
      <c r="R1797" s="66"/>
      <c r="S1797" s="4" t="str">
        <f t="shared" si="55"/>
        <v/>
      </c>
    </row>
    <row r="1798" spans="1:19" x14ac:dyDescent="0.25">
      <c r="A1798" s="46">
        <v>1784</v>
      </c>
      <c r="B1798" s="46">
        <v>4793000</v>
      </c>
      <c r="C1798" s="46" t="s">
        <v>6407</v>
      </c>
      <c r="D1798" s="46" t="s">
        <v>6408</v>
      </c>
      <c r="E1798" s="47" t="s">
        <v>320</v>
      </c>
      <c r="F1798" s="47" t="s">
        <v>332</v>
      </c>
      <c r="G1798" s="47" t="s">
        <v>6405</v>
      </c>
      <c r="H1798" s="48" t="s">
        <v>6409</v>
      </c>
      <c r="I1798" s="47" t="s">
        <v>6405</v>
      </c>
      <c r="J1798" s="48" t="s">
        <v>6410</v>
      </c>
      <c r="K1798" s="47" t="s">
        <v>6406</v>
      </c>
      <c r="L1798" s="48">
        <v>19</v>
      </c>
      <c r="M1798" s="48">
        <v>576201</v>
      </c>
      <c r="N1798" s="48">
        <v>759878</v>
      </c>
      <c r="O1798" s="64"/>
      <c r="P1798" s="64"/>
      <c r="Q1798" s="45">
        <f t="shared" si="54"/>
        <v>0</v>
      </c>
      <c r="R1798" s="66"/>
      <c r="S1798" s="4" t="str">
        <f t="shared" si="55"/>
        <v/>
      </c>
    </row>
    <row r="1799" spans="1:19" x14ac:dyDescent="0.25">
      <c r="A1799" s="46">
        <v>1785</v>
      </c>
      <c r="B1799" s="46">
        <v>73487550</v>
      </c>
      <c r="C1799" s="46"/>
      <c r="D1799" s="46">
        <v>58564</v>
      </c>
      <c r="E1799" s="47" t="s">
        <v>320</v>
      </c>
      <c r="F1799" s="47" t="s">
        <v>332</v>
      </c>
      <c r="G1799" s="47" t="s">
        <v>408</v>
      </c>
      <c r="H1799" s="48">
        <v>42926</v>
      </c>
      <c r="I1799" s="47" t="s">
        <v>9377</v>
      </c>
      <c r="J1799" s="48">
        <v>99999</v>
      </c>
      <c r="K1799" s="47"/>
      <c r="L1799" s="48">
        <v>6</v>
      </c>
      <c r="M1799" s="53">
        <v>584336</v>
      </c>
      <c r="N1799" s="53">
        <v>770105</v>
      </c>
      <c r="O1799" s="64"/>
      <c r="P1799" s="64"/>
      <c r="Q1799" s="45">
        <f t="shared" si="54"/>
        <v>0</v>
      </c>
      <c r="R1799" s="66"/>
      <c r="S1799" s="4" t="str">
        <f t="shared" si="55"/>
        <v/>
      </c>
    </row>
    <row r="1800" spans="1:19" x14ac:dyDescent="0.25">
      <c r="A1800" s="42">
        <v>1786</v>
      </c>
      <c r="B1800" s="46">
        <v>1388865</v>
      </c>
      <c r="C1800" s="46"/>
      <c r="D1800" s="46">
        <v>58564</v>
      </c>
      <c r="E1800" s="47" t="s">
        <v>320</v>
      </c>
      <c r="F1800" s="47" t="s">
        <v>332</v>
      </c>
      <c r="G1800" s="47" t="s">
        <v>408</v>
      </c>
      <c r="H1800" s="48">
        <v>43009</v>
      </c>
      <c r="I1800" s="47" t="s">
        <v>408</v>
      </c>
      <c r="J1800" s="48">
        <v>99999</v>
      </c>
      <c r="K1800" s="47"/>
      <c r="L1800" s="48">
        <v>6</v>
      </c>
      <c r="M1800" s="53">
        <v>579665</v>
      </c>
      <c r="N1800" s="53">
        <v>772059</v>
      </c>
      <c r="O1800" s="64"/>
      <c r="P1800" s="64"/>
      <c r="Q1800" s="45">
        <f t="shared" si="54"/>
        <v>0</v>
      </c>
      <c r="R1800" s="66"/>
      <c r="S1800" s="4" t="str">
        <f t="shared" si="55"/>
        <v/>
      </c>
    </row>
    <row r="1801" spans="1:19" x14ac:dyDescent="0.25">
      <c r="A1801" s="46">
        <v>1787</v>
      </c>
      <c r="B1801" s="46">
        <v>4808945</v>
      </c>
      <c r="C1801" s="46" t="s">
        <v>410</v>
      </c>
      <c r="D1801" s="46" t="s">
        <v>411</v>
      </c>
      <c r="E1801" s="47" t="s">
        <v>320</v>
      </c>
      <c r="F1801" s="47" t="s">
        <v>332</v>
      </c>
      <c r="G1801" s="47" t="s">
        <v>408</v>
      </c>
      <c r="H1801" s="48" t="s">
        <v>412</v>
      </c>
      <c r="I1801" s="47" t="s">
        <v>409</v>
      </c>
      <c r="J1801" s="48" t="s">
        <v>73</v>
      </c>
      <c r="K1801" s="47" t="s">
        <v>1</v>
      </c>
      <c r="L1801" s="48">
        <v>20</v>
      </c>
      <c r="M1801" s="48">
        <v>580210</v>
      </c>
      <c r="N1801" s="48">
        <v>768329</v>
      </c>
      <c r="O1801" s="64"/>
      <c r="P1801" s="64"/>
      <c r="Q1801" s="45">
        <f t="shared" si="54"/>
        <v>0</v>
      </c>
      <c r="R1801" s="66"/>
      <c r="S1801" s="4" t="str">
        <f t="shared" si="55"/>
        <v/>
      </c>
    </row>
    <row r="1802" spans="1:19" x14ac:dyDescent="0.25">
      <c r="A1802" s="46">
        <v>1788</v>
      </c>
      <c r="B1802" s="46">
        <v>4809184</v>
      </c>
      <c r="C1802" s="46" t="s">
        <v>414</v>
      </c>
      <c r="D1802" s="46" t="s">
        <v>415</v>
      </c>
      <c r="E1802" s="47" t="s">
        <v>320</v>
      </c>
      <c r="F1802" s="47" t="s">
        <v>332</v>
      </c>
      <c r="G1802" s="47" t="s">
        <v>408</v>
      </c>
      <c r="H1802" s="48" t="s">
        <v>416</v>
      </c>
      <c r="I1802" s="47" t="s">
        <v>408</v>
      </c>
      <c r="J1802" s="48" t="s">
        <v>417</v>
      </c>
      <c r="K1802" s="47" t="s">
        <v>413</v>
      </c>
      <c r="L1802" s="48">
        <v>4</v>
      </c>
      <c r="M1802" s="48">
        <v>579536</v>
      </c>
      <c r="N1802" s="48">
        <v>771999</v>
      </c>
      <c r="O1802" s="64"/>
      <c r="P1802" s="64"/>
      <c r="Q1802" s="45">
        <f t="shared" si="54"/>
        <v>0</v>
      </c>
      <c r="R1802" s="66"/>
      <c r="S1802" s="4" t="str">
        <f t="shared" si="55"/>
        <v/>
      </c>
    </row>
    <row r="1803" spans="1:19" x14ac:dyDescent="0.25">
      <c r="A1803" s="46">
        <v>1789</v>
      </c>
      <c r="B1803" s="46">
        <v>72059921</v>
      </c>
      <c r="C1803" s="46"/>
      <c r="D1803" s="46">
        <v>130333</v>
      </c>
      <c r="E1803" s="47" t="s">
        <v>320</v>
      </c>
      <c r="F1803" s="47" t="s">
        <v>332</v>
      </c>
      <c r="G1803" s="47" t="s">
        <v>9359</v>
      </c>
      <c r="H1803" s="48">
        <v>923526</v>
      </c>
      <c r="I1803" s="47" t="s">
        <v>9359</v>
      </c>
      <c r="J1803" s="48">
        <v>17011</v>
      </c>
      <c r="K1803" s="47" t="s">
        <v>912</v>
      </c>
      <c r="L1803" s="48">
        <v>2</v>
      </c>
      <c r="M1803" s="56">
        <v>601692</v>
      </c>
      <c r="N1803" s="56">
        <v>780923</v>
      </c>
      <c r="O1803" s="64"/>
      <c r="P1803" s="64"/>
      <c r="Q1803" s="45">
        <f t="shared" si="54"/>
        <v>0</v>
      </c>
      <c r="R1803" s="66"/>
      <c r="S1803" s="4" t="str">
        <f t="shared" si="55"/>
        <v/>
      </c>
    </row>
    <row r="1804" spans="1:19" x14ac:dyDescent="0.25">
      <c r="A1804" s="46">
        <v>1790</v>
      </c>
      <c r="B1804" s="46">
        <v>2926326</v>
      </c>
      <c r="C1804" s="46"/>
      <c r="D1804" s="46">
        <v>274654</v>
      </c>
      <c r="E1804" s="47" t="s">
        <v>320</v>
      </c>
      <c r="F1804" s="47" t="s">
        <v>6380</v>
      </c>
      <c r="G1804" s="47" t="s">
        <v>6380</v>
      </c>
      <c r="H1804" s="48" t="s">
        <v>6384</v>
      </c>
      <c r="I1804" s="47" t="s">
        <v>6380</v>
      </c>
      <c r="J1804" s="48" t="s">
        <v>8631</v>
      </c>
      <c r="K1804" s="47" t="s">
        <v>9448</v>
      </c>
      <c r="L1804" s="48">
        <v>108</v>
      </c>
      <c r="M1804" s="58">
        <v>595974</v>
      </c>
      <c r="N1804" s="58">
        <v>775133</v>
      </c>
      <c r="O1804" s="64"/>
      <c r="P1804" s="64"/>
      <c r="Q1804" s="45">
        <f t="shared" si="54"/>
        <v>0</v>
      </c>
      <c r="R1804" s="66"/>
      <c r="S1804" s="4" t="str">
        <f t="shared" si="55"/>
        <v/>
      </c>
    </row>
    <row r="1805" spans="1:19" x14ac:dyDescent="0.25">
      <c r="A1805" s="42">
        <v>1791</v>
      </c>
      <c r="B1805" s="46">
        <v>9722632</v>
      </c>
      <c r="C1805" s="46"/>
      <c r="D1805" s="46">
        <v>263208</v>
      </c>
      <c r="E1805" s="47" t="s">
        <v>320</v>
      </c>
      <c r="F1805" s="47" t="s">
        <v>6380</v>
      </c>
      <c r="G1805" s="47" t="s">
        <v>6380</v>
      </c>
      <c r="H1805" s="48">
        <v>922410</v>
      </c>
      <c r="I1805" s="47" t="s">
        <v>6380</v>
      </c>
      <c r="J1805" s="48">
        <v>12740</v>
      </c>
      <c r="K1805" s="47" t="s">
        <v>2948</v>
      </c>
      <c r="L1805" s="48">
        <v>11</v>
      </c>
      <c r="M1805" s="48">
        <v>592668</v>
      </c>
      <c r="N1805" s="48">
        <v>778966</v>
      </c>
      <c r="O1805" s="64"/>
      <c r="P1805" s="64"/>
      <c r="Q1805" s="45">
        <f t="shared" si="54"/>
        <v>0</v>
      </c>
      <c r="R1805" s="66"/>
      <c r="S1805" s="4" t="str">
        <f t="shared" si="55"/>
        <v/>
      </c>
    </row>
    <row r="1806" spans="1:19" x14ac:dyDescent="0.25">
      <c r="A1806" s="46">
        <v>1792</v>
      </c>
      <c r="B1806" s="46">
        <v>5010412</v>
      </c>
      <c r="C1806" s="46" t="s">
        <v>6382</v>
      </c>
      <c r="D1806" s="46" t="s">
        <v>6383</v>
      </c>
      <c r="E1806" s="47" t="s">
        <v>320</v>
      </c>
      <c r="F1806" s="47" t="s">
        <v>6380</v>
      </c>
      <c r="G1806" s="47" t="s">
        <v>6380</v>
      </c>
      <c r="H1806" s="48" t="s">
        <v>6384</v>
      </c>
      <c r="I1806" s="47" t="s">
        <v>6380</v>
      </c>
      <c r="J1806" s="48" t="s">
        <v>6385</v>
      </c>
      <c r="K1806" s="47" t="s">
        <v>6381</v>
      </c>
      <c r="L1806" s="48">
        <v>31</v>
      </c>
      <c r="M1806" s="48">
        <v>593641</v>
      </c>
      <c r="N1806" s="48">
        <v>776283</v>
      </c>
      <c r="O1806" s="64"/>
      <c r="P1806" s="64"/>
      <c r="Q1806" s="45">
        <f t="shared" si="54"/>
        <v>0</v>
      </c>
      <c r="R1806" s="66"/>
      <c r="S1806" s="4" t="str">
        <f t="shared" si="55"/>
        <v/>
      </c>
    </row>
    <row r="1807" spans="1:19" x14ac:dyDescent="0.25">
      <c r="A1807" s="46">
        <v>1793</v>
      </c>
      <c r="B1807" s="46">
        <v>5002192</v>
      </c>
      <c r="C1807" s="46" t="s">
        <v>6386</v>
      </c>
      <c r="D1807" s="46" t="s">
        <v>6387</v>
      </c>
      <c r="E1807" s="47" t="s">
        <v>320</v>
      </c>
      <c r="F1807" s="47" t="s">
        <v>6380</v>
      </c>
      <c r="G1807" s="47" t="s">
        <v>6380</v>
      </c>
      <c r="H1807" s="48" t="s">
        <v>6384</v>
      </c>
      <c r="I1807" s="47" t="s">
        <v>6380</v>
      </c>
      <c r="J1807" s="48" t="s">
        <v>1870</v>
      </c>
      <c r="K1807" s="47" t="s">
        <v>1866</v>
      </c>
      <c r="L1807" s="48">
        <v>9</v>
      </c>
      <c r="M1807" s="48">
        <v>593305</v>
      </c>
      <c r="N1807" s="48">
        <v>777368</v>
      </c>
      <c r="O1807" s="64"/>
      <c r="P1807" s="64"/>
      <c r="Q1807" s="45">
        <f t="shared" ref="Q1807:Q1870" si="56">ROUND((O1807+12*P1807)*1.23,2)</f>
        <v>0</v>
      </c>
      <c r="R1807" s="66"/>
      <c r="S1807" s="4" t="str">
        <f t="shared" ref="S1807:S1870" si="57">IF((COUNTBLANK(O1807:P1807)+COUNTBLANK(R1807))=3,"",IF((COUNTBLANK(O1807:P1807)+COUNTBLANK(R1807))&lt;&gt;0," Błąd: nie wszystkie wartości wypełnione.","")&amp;IF(P1807&gt;200," Błąd: abonament przekracza 200 zł.",""))</f>
        <v/>
      </c>
    </row>
    <row r="1808" spans="1:19" x14ac:dyDescent="0.25">
      <c r="A1808" s="46">
        <v>1794</v>
      </c>
      <c r="B1808" s="46">
        <v>5011615</v>
      </c>
      <c r="C1808" s="46" t="s">
        <v>6389</v>
      </c>
      <c r="D1808" s="46" t="s">
        <v>6390</v>
      </c>
      <c r="E1808" s="47" t="s">
        <v>320</v>
      </c>
      <c r="F1808" s="47" t="s">
        <v>6380</v>
      </c>
      <c r="G1808" s="47" t="s">
        <v>6380</v>
      </c>
      <c r="H1808" s="48" t="s">
        <v>6384</v>
      </c>
      <c r="I1808" s="47" t="s">
        <v>6380</v>
      </c>
      <c r="J1808" s="48" t="s">
        <v>6391</v>
      </c>
      <c r="K1808" s="47" t="s">
        <v>6388</v>
      </c>
      <c r="L1808" s="48">
        <v>11</v>
      </c>
      <c r="M1808" s="48">
        <v>594540</v>
      </c>
      <c r="N1808" s="48">
        <v>777421</v>
      </c>
      <c r="O1808" s="64"/>
      <c r="P1808" s="64"/>
      <c r="Q1808" s="45">
        <f t="shared" si="56"/>
        <v>0</v>
      </c>
      <c r="R1808" s="66"/>
      <c r="S1808" s="4" t="str">
        <f t="shared" si="57"/>
        <v/>
      </c>
    </row>
    <row r="1809" spans="1:19" x14ac:dyDescent="0.25">
      <c r="A1809" s="46">
        <v>1795</v>
      </c>
      <c r="B1809" s="46">
        <v>5012518</v>
      </c>
      <c r="C1809" s="46" t="s">
        <v>6393</v>
      </c>
      <c r="D1809" s="46" t="s">
        <v>6394</v>
      </c>
      <c r="E1809" s="47" t="s">
        <v>320</v>
      </c>
      <c r="F1809" s="47" t="s">
        <v>6380</v>
      </c>
      <c r="G1809" s="47" t="s">
        <v>6380</v>
      </c>
      <c r="H1809" s="48" t="s">
        <v>6384</v>
      </c>
      <c r="I1809" s="47" t="s">
        <v>6380</v>
      </c>
      <c r="J1809" s="48" t="s">
        <v>6395</v>
      </c>
      <c r="K1809" s="47" t="s">
        <v>6392</v>
      </c>
      <c r="L1809" s="48">
        <v>4</v>
      </c>
      <c r="M1809" s="48">
        <v>593307</v>
      </c>
      <c r="N1809" s="48">
        <v>779088</v>
      </c>
      <c r="O1809" s="64"/>
      <c r="P1809" s="64"/>
      <c r="Q1809" s="45">
        <f t="shared" si="56"/>
        <v>0</v>
      </c>
      <c r="R1809" s="66"/>
      <c r="S1809" s="4" t="str">
        <f t="shared" si="57"/>
        <v/>
      </c>
    </row>
    <row r="1810" spans="1:19" x14ac:dyDescent="0.25">
      <c r="A1810" s="42">
        <v>1796</v>
      </c>
      <c r="B1810" s="46">
        <v>98475433</v>
      </c>
      <c r="C1810" s="46"/>
      <c r="D1810" s="46">
        <v>22194</v>
      </c>
      <c r="E1810" s="47" t="s">
        <v>320</v>
      </c>
      <c r="F1810" s="47" t="s">
        <v>6380</v>
      </c>
      <c r="G1810" s="47" t="s">
        <v>6380</v>
      </c>
      <c r="H1810" s="48">
        <v>9022410</v>
      </c>
      <c r="I1810" s="47" t="s">
        <v>6380</v>
      </c>
      <c r="J1810" s="48">
        <v>22947</v>
      </c>
      <c r="K1810" s="47" t="s">
        <v>9338</v>
      </c>
      <c r="L1810" s="48">
        <v>2</v>
      </c>
      <c r="M1810" s="48">
        <v>590964</v>
      </c>
      <c r="N1810" s="48">
        <v>775929</v>
      </c>
      <c r="O1810" s="64"/>
      <c r="P1810" s="64"/>
      <c r="Q1810" s="45">
        <f t="shared" si="56"/>
        <v>0</v>
      </c>
      <c r="R1810" s="66"/>
      <c r="S1810" s="4" t="str">
        <f t="shared" si="57"/>
        <v/>
      </c>
    </row>
    <row r="1811" spans="1:19" x14ac:dyDescent="0.25">
      <c r="A1811" s="46">
        <v>1797</v>
      </c>
      <c r="B1811" s="46">
        <v>7918515</v>
      </c>
      <c r="C1811" s="46" t="s">
        <v>6397</v>
      </c>
      <c r="D1811" s="46" t="s">
        <v>6398</v>
      </c>
      <c r="E1811" s="47" t="s">
        <v>320</v>
      </c>
      <c r="F1811" s="47" t="s">
        <v>418</v>
      </c>
      <c r="G1811" s="47" t="s">
        <v>6396</v>
      </c>
      <c r="H1811" s="48" t="s">
        <v>6399</v>
      </c>
      <c r="I1811" s="47" t="s">
        <v>6396</v>
      </c>
      <c r="J1811" s="48" t="s">
        <v>936</v>
      </c>
      <c r="K1811" s="47" t="s">
        <v>932</v>
      </c>
      <c r="L1811" s="48">
        <v>21</v>
      </c>
      <c r="M1811" s="48">
        <v>552928</v>
      </c>
      <c r="N1811" s="48">
        <v>782336</v>
      </c>
      <c r="O1811" s="64"/>
      <c r="P1811" s="64"/>
      <c r="Q1811" s="45">
        <f t="shared" si="56"/>
        <v>0</v>
      </c>
      <c r="R1811" s="66"/>
      <c r="S1811" s="4" t="str">
        <f t="shared" si="57"/>
        <v/>
      </c>
    </row>
    <row r="1812" spans="1:19" x14ac:dyDescent="0.25">
      <c r="A1812" s="46">
        <v>1798</v>
      </c>
      <c r="B1812" s="46">
        <v>4840856</v>
      </c>
      <c r="C1812" s="46" t="s">
        <v>426</v>
      </c>
      <c r="D1812" s="46" t="s">
        <v>427</v>
      </c>
      <c r="E1812" s="47" t="s">
        <v>320</v>
      </c>
      <c r="F1812" s="47" t="s">
        <v>418</v>
      </c>
      <c r="G1812" s="47" t="s">
        <v>419</v>
      </c>
      <c r="H1812" s="48" t="s">
        <v>428</v>
      </c>
      <c r="I1812" s="47" t="s">
        <v>419</v>
      </c>
      <c r="J1812" s="48" t="s">
        <v>197</v>
      </c>
      <c r="K1812" s="47" t="s">
        <v>26</v>
      </c>
      <c r="L1812" s="48">
        <v>17</v>
      </c>
      <c r="M1812" s="48">
        <v>560659</v>
      </c>
      <c r="N1812" s="48">
        <v>768858</v>
      </c>
      <c r="O1812" s="64"/>
      <c r="P1812" s="64"/>
      <c r="Q1812" s="45">
        <f t="shared" si="56"/>
        <v>0</v>
      </c>
      <c r="R1812" s="66"/>
      <c r="S1812" s="4" t="str">
        <f t="shared" si="57"/>
        <v/>
      </c>
    </row>
    <row r="1813" spans="1:19" x14ac:dyDescent="0.25">
      <c r="A1813" s="46">
        <v>1799</v>
      </c>
      <c r="B1813" s="46">
        <v>4840465</v>
      </c>
      <c r="C1813" s="46" t="s">
        <v>422</v>
      </c>
      <c r="D1813" s="46" t="s">
        <v>423</v>
      </c>
      <c r="E1813" s="47" t="s">
        <v>320</v>
      </c>
      <c r="F1813" s="47" t="s">
        <v>418</v>
      </c>
      <c r="G1813" s="47" t="s">
        <v>419</v>
      </c>
      <c r="H1813" s="48" t="s">
        <v>424</v>
      </c>
      <c r="I1813" s="47" t="s">
        <v>420</v>
      </c>
      <c r="J1813" s="48" t="s">
        <v>425</v>
      </c>
      <c r="K1813" s="47" t="s">
        <v>421</v>
      </c>
      <c r="L1813" s="48">
        <v>2</v>
      </c>
      <c r="M1813" s="48">
        <v>567651</v>
      </c>
      <c r="N1813" s="48">
        <v>775920</v>
      </c>
      <c r="O1813" s="64"/>
      <c r="P1813" s="64"/>
      <c r="Q1813" s="45">
        <f t="shared" si="56"/>
        <v>0</v>
      </c>
      <c r="R1813" s="66"/>
      <c r="S1813" s="4" t="str">
        <f t="shared" si="57"/>
        <v/>
      </c>
    </row>
    <row r="1814" spans="1:19" x14ac:dyDescent="0.25">
      <c r="A1814" s="46">
        <v>1800</v>
      </c>
      <c r="B1814" s="46">
        <v>4841983</v>
      </c>
      <c r="C1814" s="46" t="s">
        <v>7364</v>
      </c>
      <c r="D1814" s="46" t="s">
        <v>7365</v>
      </c>
      <c r="E1814" s="47" t="s">
        <v>320</v>
      </c>
      <c r="F1814" s="47" t="s">
        <v>7361</v>
      </c>
      <c r="G1814" s="47" t="s">
        <v>7362</v>
      </c>
      <c r="H1814" s="48" t="s">
        <v>7366</v>
      </c>
      <c r="I1814" s="47" t="s">
        <v>7362</v>
      </c>
      <c r="J1814" s="48" t="s">
        <v>7367</v>
      </c>
      <c r="K1814" s="47" t="s">
        <v>7363</v>
      </c>
      <c r="L1814" s="48">
        <v>5</v>
      </c>
      <c r="M1814" s="48">
        <v>648160</v>
      </c>
      <c r="N1814" s="48">
        <v>728090</v>
      </c>
      <c r="O1814" s="64"/>
      <c r="P1814" s="64"/>
      <c r="Q1814" s="45">
        <f t="shared" si="56"/>
        <v>0</v>
      </c>
      <c r="R1814" s="66"/>
      <c r="S1814" s="4" t="str">
        <f t="shared" si="57"/>
        <v/>
      </c>
    </row>
    <row r="1815" spans="1:19" x14ac:dyDescent="0.25">
      <c r="A1815" s="42">
        <v>1801</v>
      </c>
      <c r="B1815" s="46">
        <v>4850931</v>
      </c>
      <c r="C1815" s="46" t="s">
        <v>8977</v>
      </c>
      <c r="D1815" s="46" t="s">
        <v>8978</v>
      </c>
      <c r="E1815" s="47" t="s">
        <v>320</v>
      </c>
      <c r="F1815" s="47" t="s">
        <v>7361</v>
      </c>
      <c r="G1815" s="47" t="s">
        <v>2180</v>
      </c>
      <c r="H1815" s="48" t="s">
        <v>8979</v>
      </c>
      <c r="I1815" s="47" t="s">
        <v>2180</v>
      </c>
      <c r="J1815" s="48" t="s">
        <v>8980</v>
      </c>
      <c r="K1815" s="47" t="s">
        <v>8976</v>
      </c>
      <c r="L1815" s="48">
        <v>31</v>
      </c>
      <c r="M1815" s="48">
        <v>633179</v>
      </c>
      <c r="N1815" s="48">
        <v>719656</v>
      </c>
      <c r="O1815" s="64"/>
      <c r="P1815" s="64"/>
      <c r="Q1815" s="45">
        <f t="shared" si="56"/>
        <v>0</v>
      </c>
      <c r="R1815" s="66"/>
      <c r="S1815" s="4" t="str">
        <f t="shared" si="57"/>
        <v/>
      </c>
    </row>
    <row r="1816" spans="1:19" x14ac:dyDescent="0.25">
      <c r="A1816" s="46">
        <v>1802</v>
      </c>
      <c r="B1816" s="46">
        <v>4856284</v>
      </c>
      <c r="C1816" s="46" t="s">
        <v>324</v>
      </c>
      <c r="D1816" s="46" t="s">
        <v>325</v>
      </c>
      <c r="E1816" s="47" t="s">
        <v>320</v>
      </c>
      <c r="F1816" s="47" t="s">
        <v>321</v>
      </c>
      <c r="G1816" s="47" t="s">
        <v>322</v>
      </c>
      <c r="H1816" s="48" t="s">
        <v>326</v>
      </c>
      <c r="I1816" s="47" t="s">
        <v>322</v>
      </c>
      <c r="J1816" s="48" t="s">
        <v>327</v>
      </c>
      <c r="K1816" s="47" t="s">
        <v>323</v>
      </c>
      <c r="L1816" s="48" t="s">
        <v>127</v>
      </c>
      <c r="M1816" s="48">
        <v>548548</v>
      </c>
      <c r="N1816" s="48">
        <v>829141</v>
      </c>
      <c r="O1816" s="64"/>
      <c r="P1816" s="64"/>
      <c r="Q1816" s="45">
        <f t="shared" si="56"/>
        <v>0</v>
      </c>
      <c r="R1816" s="66"/>
      <c r="S1816" s="4" t="str">
        <f t="shared" si="57"/>
        <v/>
      </c>
    </row>
    <row r="1817" spans="1:19" x14ac:dyDescent="0.25">
      <c r="A1817" s="46">
        <v>1803</v>
      </c>
      <c r="B1817" s="46">
        <v>4856157</v>
      </c>
      <c r="C1817" s="46" t="s">
        <v>329</v>
      </c>
      <c r="D1817" s="46" t="s">
        <v>330</v>
      </c>
      <c r="E1817" s="47" t="s">
        <v>320</v>
      </c>
      <c r="F1817" s="47" t="s">
        <v>321</v>
      </c>
      <c r="G1817" s="47" t="s">
        <v>322</v>
      </c>
      <c r="H1817" s="48" t="s">
        <v>326</v>
      </c>
      <c r="I1817" s="47" t="s">
        <v>322</v>
      </c>
      <c r="J1817" s="48" t="s">
        <v>331</v>
      </c>
      <c r="K1817" s="47" t="s">
        <v>328</v>
      </c>
      <c r="L1817" s="48">
        <v>2</v>
      </c>
      <c r="M1817" s="48">
        <v>548458</v>
      </c>
      <c r="N1817" s="48">
        <v>827575</v>
      </c>
      <c r="O1817" s="64"/>
      <c r="P1817" s="64"/>
      <c r="Q1817" s="45">
        <f t="shared" si="56"/>
        <v>0</v>
      </c>
      <c r="R1817" s="66"/>
      <c r="S1817" s="4" t="str">
        <f t="shared" si="57"/>
        <v/>
      </c>
    </row>
    <row r="1818" spans="1:19" x14ac:dyDescent="0.25">
      <c r="A1818" s="46">
        <v>1804</v>
      </c>
      <c r="B1818" s="46">
        <v>4862572</v>
      </c>
      <c r="C1818" s="46" t="s">
        <v>376</v>
      </c>
      <c r="D1818" s="46" t="s">
        <v>377</v>
      </c>
      <c r="E1818" s="47" t="s">
        <v>320</v>
      </c>
      <c r="F1818" s="47" t="s">
        <v>321</v>
      </c>
      <c r="G1818" s="47" t="s">
        <v>368</v>
      </c>
      <c r="H1818" s="48" t="s">
        <v>378</v>
      </c>
      <c r="I1818" s="47" t="s">
        <v>375</v>
      </c>
      <c r="J1818" s="48" t="s">
        <v>73</v>
      </c>
      <c r="K1818" s="47" t="s">
        <v>1</v>
      </c>
      <c r="L1818" s="48">
        <v>2</v>
      </c>
      <c r="M1818" s="48">
        <v>544815</v>
      </c>
      <c r="N1818" s="48">
        <v>806490</v>
      </c>
      <c r="O1818" s="64"/>
      <c r="P1818" s="64"/>
      <c r="Q1818" s="45">
        <f t="shared" si="56"/>
        <v>0</v>
      </c>
      <c r="R1818" s="66"/>
      <c r="S1818" s="4" t="str">
        <f t="shared" si="57"/>
        <v/>
      </c>
    </row>
    <row r="1819" spans="1:19" x14ac:dyDescent="0.25">
      <c r="A1819" s="46">
        <v>1805</v>
      </c>
      <c r="B1819" s="46">
        <v>4861466</v>
      </c>
      <c r="C1819" s="46" t="s">
        <v>371</v>
      </c>
      <c r="D1819" s="46" t="s">
        <v>372</v>
      </c>
      <c r="E1819" s="47" t="s">
        <v>320</v>
      </c>
      <c r="F1819" s="47" t="s">
        <v>321</v>
      </c>
      <c r="G1819" s="47" t="s">
        <v>368</v>
      </c>
      <c r="H1819" s="48" t="s">
        <v>373</v>
      </c>
      <c r="I1819" s="47" t="s">
        <v>369</v>
      </c>
      <c r="J1819" s="48" t="s">
        <v>374</v>
      </c>
      <c r="K1819" s="47" t="s">
        <v>370</v>
      </c>
      <c r="L1819" s="48">
        <v>1</v>
      </c>
      <c r="M1819" s="48">
        <v>556638</v>
      </c>
      <c r="N1819" s="48">
        <v>810391</v>
      </c>
      <c r="O1819" s="64"/>
      <c r="P1819" s="64"/>
      <c r="Q1819" s="45">
        <f t="shared" si="56"/>
        <v>0</v>
      </c>
      <c r="R1819" s="66"/>
      <c r="S1819" s="4" t="str">
        <f t="shared" si="57"/>
        <v/>
      </c>
    </row>
    <row r="1820" spans="1:19" x14ac:dyDescent="0.25">
      <c r="A1820" s="42">
        <v>1806</v>
      </c>
      <c r="B1820" s="46">
        <v>4867824</v>
      </c>
      <c r="C1820" s="46" t="s">
        <v>395</v>
      </c>
      <c r="D1820" s="46" t="s">
        <v>396</v>
      </c>
      <c r="E1820" s="47" t="s">
        <v>320</v>
      </c>
      <c r="F1820" s="47" t="s">
        <v>321</v>
      </c>
      <c r="G1820" s="47" t="s">
        <v>393</v>
      </c>
      <c r="H1820" s="48" t="s">
        <v>397</v>
      </c>
      <c r="I1820" s="47" t="s">
        <v>393</v>
      </c>
      <c r="J1820" s="48" t="s">
        <v>398</v>
      </c>
      <c r="K1820" s="47" t="s">
        <v>394</v>
      </c>
      <c r="L1820" s="48">
        <v>4</v>
      </c>
      <c r="M1820" s="48">
        <v>563220</v>
      </c>
      <c r="N1820" s="48">
        <v>820368</v>
      </c>
      <c r="O1820" s="64"/>
      <c r="P1820" s="64"/>
      <c r="Q1820" s="45">
        <f t="shared" si="56"/>
        <v>0</v>
      </c>
      <c r="R1820" s="66"/>
      <c r="S1820" s="4" t="str">
        <f t="shared" si="57"/>
        <v/>
      </c>
    </row>
    <row r="1821" spans="1:19" x14ac:dyDescent="0.25">
      <c r="A1821" s="46">
        <v>1807</v>
      </c>
      <c r="B1821" s="46">
        <v>4873693</v>
      </c>
      <c r="C1821" s="46" t="s">
        <v>2515</v>
      </c>
      <c r="D1821" s="46" t="s">
        <v>2516</v>
      </c>
      <c r="E1821" s="47" t="s">
        <v>320</v>
      </c>
      <c r="F1821" s="47" t="s">
        <v>2504</v>
      </c>
      <c r="G1821" s="47" t="s">
        <v>2505</v>
      </c>
      <c r="H1821" s="48" t="s">
        <v>2517</v>
      </c>
      <c r="I1821" s="47" t="s">
        <v>2514</v>
      </c>
      <c r="J1821" s="48" t="s">
        <v>73</v>
      </c>
      <c r="K1821" s="47" t="s">
        <v>1</v>
      </c>
      <c r="L1821" s="48">
        <v>66</v>
      </c>
      <c r="M1821" s="48">
        <v>618310</v>
      </c>
      <c r="N1821" s="48">
        <v>701503</v>
      </c>
      <c r="O1821" s="64"/>
      <c r="P1821" s="64"/>
      <c r="Q1821" s="45">
        <f t="shared" si="56"/>
        <v>0</v>
      </c>
      <c r="R1821" s="66"/>
      <c r="S1821" s="4" t="str">
        <f t="shared" si="57"/>
        <v/>
      </c>
    </row>
    <row r="1822" spans="1:19" x14ac:dyDescent="0.25">
      <c r="A1822" s="46">
        <v>1808</v>
      </c>
      <c r="B1822" s="46">
        <v>4873378</v>
      </c>
      <c r="C1822" s="46" t="s">
        <v>2511</v>
      </c>
      <c r="D1822" s="46" t="s">
        <v>2512</v>
      </c>
      <c r="E1822" s="47" t="s">
        <v>320</v>
      </c>
      <c r="F1822" s="47" t="s">
        <v>2504</v>
      </c>
      <c r="G1822" s="47" t="s">
        <v>2505</v>
      </c>
      <c r="H1822" s="48" t="s">
        <v>2513</v>
      </c>
      <c r="I1822" s="47" t="s">
        <v>2510</v>
      </c>
      <c r="J1822" s="48" t="s">
        <v>73</v>
      </c>
      <c r="K1822" s="47" t="s">
        <v>1</v>
      </c>
      <c r="L1822" s="48">
        <v>14</v>
      </c>
      <c r="M1822" s="48">
        <v>627211</v>
      </c>
      <c r="N1822" s="48">
        <v>693680</v>
      </c>
      <c r="O1822" s="64"/>
      <c r="P1822" s="64"/>
      <c r="Q1822" s="45">
        <f t="shared" si="56"/>
        <v>0</v>
      </c>
      <c r="R1822" s="66"/>
      <c r="S1822" s="4" t="str">
        <f t="shared" si="57"/>
        <v/>
      </c>
    </row>
    <row r="1823" spans="1:19" x14ac:dyDescent="0.25">
      <c r="A1823" s="46">
        <v>1809</v>
      </c>
      <c r="B1823" s="46">
        <v>4872729</v>
      </c>
      <c r="C1823" s="46" t="s">
        <v>2507</v>
      </c>
      <c r="D1823" s="46" t="s">
        <v>2508</v>
      </c>
      <c r="E1823" s="47" t="s">
        <v>320</v>
      </c>
      <c r="F1823" s="47" t="s">
        <v>2504</v>
      </c>
      <c r="G1823" s="47" t="s">
        <v>2505</v>
      </c>
      <c r="H1823" s="48" t="s">
        <v>2509</v>
      </c>
      <c r="I1823" s="47" t="s">
        <v>2506</v>
      </c>
      <c r="J1823" s="48" t="s">
        <v>73</v>
      </c>
      <c r="K1823" s="47" t="s">
        <v>1</v>
      </c>
      <c r="L1823" s="48">
        <v>21</v>
      </c>
      <c r="M1823" s="48">
        <v>627464</v>
      </c>
      <c r="N1823" s="48">
        <v>699826</v>
      </c>
      <c r="O1823" s="64"/>
      <c r="P1823" s="64"/>
      <c r="Q1823" s="45">
        <f t="shared" si="56"/>
        <v>0</v>
      </c>
      <c r="R1823" s="66"/>
      <c r="S1823" s="4" t="str">
        <f t="shared" si="57"/>
        <v/>
      </c>
    </row>
    <row r="1824" spans="1:19" x14ac:dyDescent="0.25">
      <c r="A1824" s="46">
        <v>1810</v>
      </c>
      <c r="B1824" s="46">
        <v>4875623</v>
      </c>
      <c r="C1824" s="46" t="s">
        <v>2544</v>
      </c>
      <c r="D1824" s="46" t="s">
        <v>2545</v>
      </c>
      <c r="E1824" s="47" t="s">
        <v>320</v>
      </c>
      <c r="F1824" s="47" t="s">
        <v>2504</v>
      </c>
      <c r="G1824" s="47" t="s">
        <v>2542</v>
      </c>
      <c r="H1824" s="48" t="s">
        <v>2546</v>
      </c>
      <c r="I1824" s="47" t="s">
        <v>2543</v>
      </c>
      <c r="J1824" s="48" t="s">
        <v>73</v>
      </c>
      <c r="K1824" s="47" t="s">
        <v>1</v>
      </c>
      <c r="L1824" s="48">
        <v>1</v>
      </c>
      <c r="M1824" s="48">
        <v>613903</v>
      </c>
      <c r="N1824" s="48">
        <v>707765</v>
      </c>
      <c r="O1824" s="64"/>
      <c r="P1824" s="64"/>
      <c r="Q1824" s="45">
        <f t="shared" si="56"/>
        <v>0</v>
      </c>
      <c r="R1824" s="66"/>
      <c r="S1824" s="4" t="str">
        <f t="shared" si="57"/>
        <v/>
      </c>
    </row>
    <row r="1825" spans="1:19" x14ac:dyDescent="0.25">
      <c r="A1825" s="42">
        <v>1811</v>
      </c>
      <c r="B1825" s="46">
        <v>17241724</v>
      </c>
      <c r="C1825" s="46"/>
      <c r="D1825" s="46">
        <v>92831</v>
      </c>
      <c r="E1825" s="47" t="s">
        <v>320</v>
      </c>
      <c r="F1825" s="47" t="s">
        <v>7345</v>
      </c>
      <c r="G1825" s="47" t="s">
        <v>7345</v>
      </c>
      <c r="H1825" s="48">
        <v>957241</v>
      </c>
      <c r="I1825" s="47" t="s">
        <v>7345</v>
      </c>
      <c r="J1825" s="48">
        <v>3032</v>
      </c>
      <c r="K1825" s="47" t="s">
        <v>9358</v>
      </c>
      <c r="L1825" s="48">
        <v>22</v>
      </c>
      <c r="M1825" s="48">
        <v>593755</v>
      </c>
      <c r="N1825" s="48">
        <v>702811</v>
      </c>
      <c r="O1825" s="64"/>
      <c r="P1825" s="64"/>
      <c r="Q1825" s="45">
        <f t="shared" si="56"/>
        <v>0</v>
      </c>
      <c r="R1825" s="66"/>
      <c r="S1825" s="4" t="str">
        <f t="shared" si="57"/>
        <v/>
      </c>
    </row>
    <row r="1826" spans="1:19" x14ac:dyDescent="0.25">
      <c r="A1826" s="46">
        <v>1812</v>
      </c>
      <c r="B1826" s="46">
        <v>5017712</v>
      </c>
      <c r="C1826" s="46" t="s">
        <v>7347</v>
      </c>
      <c r="D1826" s="46" t="s">
        <v>7348</v>
      </c>
      <c r="E1826" s="47" t="s">
        <v>320</v>
      </c>
      <c r="F1826" s="47" t="s">
        <v>7345</v>
      </c>
      <c r="G1826" s="47" t="s">
        <v>7345</v>
      </c>
      <c r="H1826" s="48" t="s">
        <v>7349</v>
      </c>
      <c r="I1826" s="47" t="s">
        <v>7345</v>
      </c>
      <c r="J1826" s="48" t="s">
        <v>7350</v>
      </c>
      <c r="K1826" s="47" t="s">
        <v>7346</v>
      </c>
      <c r="L1826" s="48">
        <v>4</v>
      </c>
      <c r="M1826" s="48">
        <v>595158</v>
      </c>
      <c r="N1826" s="48">
        <v>705270</v>
      </c>
      <c r="O1826" s="64"/>
      <c r="P1826" s="64"/>
      <c r="Q1826" s="45">
        <f t="shared" si="56"/>
        <v>0</v>
      </c>
      <c r="R1826" s="66"/>
      <c r="S1826" s="4" t="str">
        <f t="shared" si="57"/>
        <v/>
      </c>
    </row>
    <row r="1827" spans="1:19" x14ac:dyDescent="0.25">
      <c r="A1827" s="46">
        <v>1813</v>
      </c>
      <c r="B1827" s="46">
        <v>5018333</v>
      </c>
      <c r="C1827" s="46" t="s">
        <v>7352</v>
      </c>
      <c r="D1827" s="46" t="s">
        <v>7353</v>
      </c>
      <c r="E1827" s="47" t="s">
        <v>320</v>
      </c>
      <c r="F1827" s="47" t="s">
        <v>7345</v>
      </c>
      <c r="G1827" s="47" t="s">
        <v>7345</v>
      </c>
      <c r="H1827" s="48" t="s">
        <v>7349</v>
      </c>
      <c r="I1827" s="47" t="s">
        <v>7345</v>
      </c>
      <c r="J1827" s="48" t="s">
        <v>7354</v>
      </c>
      <c r="K1827" s="47" t="s">
        <v>7351</v>
      </c>
      <c r="L1827" s="48">
        <v>5</v>
      </c>
      <c r="M1827" s="48">
        <v>594678</v>
      </c>
      <c r="N1827" s="48">
        <v>705019</v>
      </c>
      <c r="O1827" s="64"/>
      <c r="P1827" s="64"/>
      <c r="Q1827" s="45">
        <f t="shared" si="56"/>
        <v>0</v>
      </c>
      <c r="R1827" s="66"/>
      <c r="S1827" s="4" t="str">
        <f t="shared" si="57"/>
        <v/>
      </c>
    </row>
    <row r="1828" spans="1:19" x14ac:dyDescent="0.25">
      <c r="A1828" s="46">
        <v>1814</v>
      </c>
      <c r="B1828" s="46">
        <v>89115174</v>
      </c>
      <c r="C1828" s="46"/>
      <c r="D1828" s="46">
        <v>128708</v>
      </c>
      <c r="E1828" s="47" t="s">
        <v>320</v>
      </c>
      <c r="F1828" s="47" t="s">
        <v>7345</v>
      </c>
      <c r="G1828" s="47" t="s">
        <v>7345</v>
      </c>
      <c r="H1828" s="48">
        <v>957241</v>
      </c>
      <c r="I1828" s="47" t="s">
        <v>7345</v>
      </c>
      <c r="J1828" s="48">
        <v>21641</v>
      </c>
      <c r="K1828" s="47" t="s">
        <v>9350</v>
      </c>
      <c r="L1828" s="48">
        <v>24</v>
      </c>
      <c r="M1828" s="48">
        <v>592264</v>
      </c>
      <c r="N1828" s="48">
        <v>706152</v>
      </c>
      <c r="O1828" s="64"/>
      <c r="P1828" s="64"/>
      <c r="Q1828" s="45">
        <f t="shared" si="56"/>
        <v>0</v>
      </c>
      <c r="R1828" s="66"/>
      <c r="S1828" s="4" t="str">
        <f t="shared" si="57"/>
        <v/>
      </c>
    </row>
    <row r="1829" spans="1:19" x14ac:dyDescent="0.25">
      <c r="A1829" s="46">
        <v>1815</v>
      </c>
      <c r="B1829" s="46">
        <v>9633025</v>
      </c>
      <c r="C1829" s="46" t="s">
        <v>7370</v>
      </c>
      <c r="D1829" s="46" t="s">
        <v>7371</v>
      </c>
      <c r="E1829" s="47" t="s">
        <v>320</v>
      </c>
      <c r="F1829" s="47" t="s">
        <v>2532</v>
      </c>
      <c r="G1829" s="47" t="s">
        <v>7368</v>
      </c>
      <c r="H1829" s="48" t="s">
        <v>7372</v>
      </c>
      <c r="I1829" s="47" t="s">
        <v>7368</v>
      </c>
      <c r="J1829" s="48" t="s">
        <v>7373</v>
      </c>
      <c r="K1829" s="47" t="s">
        <v>7369</v>
      </c>
      <c r="L1829" s="48">
        <v>2</v>
      </c>
      <c r="M1829" s="48">
        <v>607037</v>
      </c>
      <c r="N1829" s="48">
        <v>720597</v>
      </c>
      <c r="O1829" s="64"/>
      <c r="P1829" s="64"/>
      <c r="Q1829" s="45">
        <f t="shared" si="56"/>
        <v>0</v>
      </c>
      <c r="R1829" s="66"/>
      <c r="S1829" s="4" t="str">
        <f t="shared" si="57"/>
        <v/>
      </c>
    </row>
    <row r="1830" spans="1:19" x14ac:dyDescent="0.25">
      <c r="A1830" s="42">
        <v>1816</v>
      </c>
      <c r="B1830" s="46">
        <v>4886513</v>
      </c>
      <c r="C1830" s="46" t="s">
        <v>2539</v>
      </c>
      <c r="D1830" s="46" t="s">
        <v>2540</v>
      </c>
      <c r="E1830" s="47" t="s">
        <v>320</v>
      </c>
      <c r="F1830" s="47" t="s">
        <v>2532</v>
      </c>
      <c r="G1830" s="47" t="s">
        <v>2533</v>
      </c>
      <c r="H1830" s="48" t="s">
        <v>2541</v>
      </c>
      <c r="I1830" s="47" t="s">
        <v>2538</v>
      </c>
      <c r="J1830" s="48" t="s">
        <v>374</v>
      </c>
      <c r="K1830" s="47" t="s">
        <v>370</v>
      </c>
      <c r="L1830" s="48">
        <v>15</v>
      </c>
      <c r="M1830" s="48">
        <v>591962</v>
      </c>
      <c r="N1830" s="48">
        <v>712211</v>
      </c>
      <c r="O1830" s="64"/>
      <c r="P1830" s="64"/>
      <c r="Q1830" s="45">
        <f t="shared" si="56"/>
        <v>0</v>
      </c>
      <c r="R1830" s="66"/>
      <c r="S1830" s="4" t="str">
        <f t="shared" si="57"/>
        <v/>
      </c>
    </row>
    <row r="1831" spans="1:19" x14ac:dyDescent="0.25">
      <c r="A1831" s="46">
        <v>1817</v>
      </c>
      <c r="B1831" s="46">
        <v>4886264</v>
      </c>
      <c r="C1831" s="46" t="s">
        <v>2535</v>
      </c>
      <c r="D1831" s="46" t="s">
        <v>2536</v>
      </c>
      <c r="E1831" s="47" t="s">
        <v>320</v>
      </c>
      <c r="F1831" s="47" t="s">
        <v>2532</v>
      </c>
      <c r="G1831" s="47" t="s">
        <v>2533</v>
      </c>
      <c r="H1831" s="48" t="s">
        <v>2537</v>
      </c>
      <c r="I1831" s="47" t="s">
        <v>2534</v>
      </c>
      <c r="J1831" s="48" t="s">
        <v>1854</v>
      </c>
      <c r="K1831" s="47" t="s">
        <v>1850</v>
      </c>
      <c r="L1831" s="48">
        <v>1</v>
      </c>
      <c r="M1831" s="48">
        <v>605042</v>
      </c>
      <c r="N1831" s="48">
        <v>712794</v>
      </c>
      <c r="O1831" s="64"/>
      <c r="P1831" s="64"/>
      <c r="Q1831" s="45">
        <f t="shared" si="56"/>
        <v>0</v>
      </c>
      <c r="R1831" s="66"/>
      <c r="S1831" s="4" t="str">
        <f t="shared" si="57"/>
        <v/>
      </c>
    </row>
    <row r="1832" spans="1:19" x14ac:dyDescent="0.25">
      <c r="A1832" s="46">
        <v>1818</v>
      </c>
      <c r="B1832" s="46">
        <v>4896041</v>
      </c>
      <c r="C1832" s="46" t="s">
        <v>382</v>
      </c>
      <c r="D1832" s="46" t="s">
        <v>383</v>
      </c>
      <c r="E1832" s="47" t="s">
        <v>320</v>
      </c>
      <c r="F1832" s="47" t="s">
        <v>379</v>
      </c>
      <c r="G1832" s="47" t="s">
        <v>380</v>
      </c>
      <c r="H1832" s="48" t="s">
        <v>384</v>
      </c>
      <c r="I1832" s="47" t="s">
        <v>380</v>
      </c>
      <c r="J1832" s="48" t="s">
        <v>385</v>
      </c>
      <c r="K1832" s="47" t="s">
        <v>381</v>
      </c>
      <c r="L1832" s="48">
        <v>21</v>
      </c>
      <c r="M1832" s="48">
        <v>621562</v>
      </c>
      <c r="N1832" s="48">
        <v>768183</v>
      </c>
      <c r="O1832" s="64"/>
      <c r="P1832" s="64"/>
      <c r="Q1832" s="45">
        <f t="shared" si="56"/>
        <v>0</v>
      </c>
      <c r="R1832" s="66"/>
      <c r="S1832" s="4" t="str">
        <f t="shared" si="57"/>
        <v/>
      </c>
    </row>
    <row r="1833" spans="1:19" x14ac:dyDescent="0.25">
      <c r="A1833" s="46">
        <v>1819</v>
      </c>
      <c r="B1833" s="46">
        <v>2943901</v>
      </c>
      <c r="C1833" s="46"/>
      <c r="D1833" s="46">
        <v>104343</v>
      </c>
      <c r="E1833" s="47" t="s">
        <v>320</v>
      </c>
      <c r="F1833" s="47" t="s">
        <v>379</v>
      </c>
      <c r="G1833" s="47" t="s">
        <v>9430</v>
      </c>
      <c r="H1833" s="48">
        <v>923348</v>
      </c>
      <c r="I1833" s="47" t="s">
        <v>9430</v>
      </c>
      <c r="J1833" s="48">
        <v>23270</v>
      </c>
      <c r="K1833" s="47" t="s">
        <v>6679</v>
      </c>
      <c r="L1833" s="48" t="s">
        <v>7238</v>
      </c>
      <c r="M1833" s="48">
        <v>622291</v>
      </c>
      <c r="N1833" s="48">
        <v>758873</v>
      </c>
      <c r="O1833" s="64"/>
      <c r="P1833" s="64"/>
      <c r="Q1833" s="45">
        <f t="shared" si="56"/>
        <v>0</v>
      </c>
      <c r="R1833" s="66"/>
      <c r="S1833" s="4" t="str">
        <f t="shared" si="57"/>
        <v/>
      </c>
    </row>
    <row r="1834" spans="1:19" x14ac:dyDescent="0.25">
      <c r="A1834" s="46">
        <v>1820</v>
      </c>
      <c r="B1834" s="46">
        <v>4910301</v>
      </c>
      <c r="C1834" s="46" t="s">
        <v>5213</v>
      </c>
      <c r="D1834" s="46" t="s">
        <v>5214</v>
      </c>
      <c r="E1834" s="47" t="s">
        <v>320</v>
      </c>
      <c r="F1834" s="47" t="s">
        <v>5210</v>
      </c>
      <c r="G1834" s="47" t="s">
        <v>5211</v>
      </c>
      <c r="H1834" s="48" t="s">
        <v>5215</v>
      </c>
      <c r="I1834" s="47" t="s">
        <v>5212</v>
      </c>
      <c r="J1834" s="48" t="s">
        <v>73</v>
      </c>
      <c r="K1834" s="47" t="s">
        <v>1</v>
      </c>
      <c r="L1834" s="48">
        <v>19</v>
      </c>
      <c r="M1834" s="48">
        <v>713129</v>
      </c>
      <c r="N1834" s="48">
        <v>781222</v>
      </c>
      <c r="O1834" s="64"/>
      <c r="P1834" s="64"/>
      <c r="Q1834" s="45">
        <f t="shared" si="56"/>
        <v>0</v>
      </c>
      <c r="R1834" s="66"/>
      <c r="S1834" s="4" t="str">
        <f t="shared" si="57"/>
        <v/>
      </c>
    </row>
    <row r="1835" spans="1:19" x14ac:dyDescent="0.25">
      <c r="A1835" s="42">
        <v>1821</v>
      </c>
      <c r="B1835" s="46">
        <v>60691153</v>
      </c>
      <c r="C1835" s="46"/>
      <c r="D1835" s="46">
        <v>13779</v>
      </c>
      <c r="E1835" s="47" t="s">
        <v>320</v>
      </c>
      <c r="F1835" s="47" t="s">
        <v>5210</v>
      </c>
      <c r="G1835" s="47" t="s">
        <v>5211</v>
      </c>
      <c r="H1835" s="48">
        <v>766251</v>
      </c>
      <c r="I1835" s="47" t="s">
        <v>5211</v>
      </c>
      <c r="J1835" s="48">
        <v>12249</v>
      </c>
      <c r="K1835" s="47" t="s">
        <v>9292</v>
      </c>
      <c r="L1835" s="48" t="s">
        <v>3095</v>
      </c>
      <c r="M1835" s="56">
        <v>717429</v>
      </c>
      <c r="N1835" s="56">
        <v>772176</v>
      </c>
      <c r="O1835" s="64"/>
      <c r="P1835" s="64"/>
      <c r="Q1835" s="45">
        <f t="shared" si="56"/>
        <v>0</v>
      </c>
      <c r="R1835" s="66"/>
      <c r="S1835" s="4" t="str">
        <f t="shared" si="57"/>
        <v/>
      </c>
    </row>
    <row r="1836" spans="1:19" x14ac:dyDescent="0.25">
      <c r="A1836" s="46">
        <v>1822</v>
      </c>
      <c r="B1836" s="46">
        <v>4916328</v>
      </c>
      <c r="C1836" s="46" t="s">
        <v>351</v>
      </c>
      <c r="D1836" s="46" t="s">
        <v>352</v>
      </c>
      <c r="E1836" s="47" t="s">
        <v>320</v>
      </c>
      <c r="F1836" s="47" t="s">
        <v>348</v>
      </c>
      <c r="G1836" s="47" t="s">
        <v>349</v>
      </c>
      <c r="H1836" s="48" t="s">
        <v>353</v>
      </c>
      <c r="I1836" s="47" t="s">
        <v>350</v>
      </c>
      <c r="J1836" s="48" t="s">
        <v>73</v>
      </c>
      <c r="K1836" s="47" t="s">
        <v>1</v>
      </c>
      <c r="L1836" s="48">
        <v>12</v>
      </c>
      <c r="M1836" s="48">
        <v>518175</v>
      </c>
      <c r="N1836" s="48">
        <v>747542</v>
      </c>
      <c r="O1836" s="64"/>
      <c r="P1836" s="64"/>
      <c r="Q1836" s="45">
        <f t="shared" si="56"/>
        <v>0</v>
      </c>
      <c r="R1836" s="66"/>
      <c r="S1836" s="4" t="str">
        <f t="shared" si="57"/>
        <v/>
      </c>
    </row>
    <row r="1837" spans="1:19" x14ac:dyDescent="0.25">
      <c r="A1837" s="46">
        <v>1823</v>
      </c>
      <c r="B1837" s="46">
        <v>14385109</v>
      </c>
      <c r="C1837" s="46"/>
      <c r="D1837" s="46">
        <v>131303</v>
      </c>
      <c r="E1837" s="47" t="s">
        <v>320</v>
      </c>
      <c r="F1837" s="47" t="s">
        <v>348</v>
      </c>
      <c r="G1837" s="47" t="s">
        <v>349</v>
      </c>
      <c r="H1837" s="48">
        <v>922998</v>
      </c>
      <c r="I1837" s="47" t="s">
        <v>349</v>
      </c>
      <c r="J1837" s="48">
        <v>9871</v>
      </c>
      <c r="K1837" s="47" t="s">
        <v>9025</v>
      </c>
      <c r="L1837" s="48">
        <v>4</v>
      </c>
      <c r="M1837" s="48">
        <v>509774</v>
      </c>
      <c r="N1837" s="48">
        <v>748872</v>
      </c>
      <c r="O1837" s="64"/>
      <c r="P1837" s="64"/>
      <c r="Q1837" s="45">
        <f t="shared" si="56"/>
        <v>0</v>
      </c>
      <c r="R1837" s="66"/>
      <c r="S1837" s="4" t="str">
        <f t="shared" si="57"/>
        <v/>
      </c>
    </row>
    <row r="1838" spans="1:19" x14ac:dyDescent="0.25">
      <c r="A1838" s="46">
        <v>1824</v>
      </c>
      <c r="B1838" s="46">
        <v>4917735</v>
      </c>
      <c r="C1838" s="46" t="s">
        <v>355</v>
      </c>
      <c r="D1838" s="46" t="s">
        <v>356</v>
      </c>
      <c r="E1838" s="47" t="s">
        <v>320</v>
      </c>
      <c r="F1838" s="47" t="s">
        <v>348</v>
      </c>
      <c r="G1838" s="47" t="s">
        <v>354</v>
      </c>
      <c r="H1838" s="48" t="s">
        <v>357</v>
      </c>
      <c r="I1838" s="47" t="s">
        <v>354</v>
      </c>
      <c r="J1838" s="48" t="s">
        <v>73</v>
      </c>
      <c r="K1838" s="47" t="s">
        <v>1</v>
      </c>
      <c r="L1838" s="48">
        <v>1</v>
      </c>
      <c r="M1838" s="48">
        <v>529249</v>
      </c>
      <c r="N1838" s="48">
        <v>765242</v>
      </c>
      <c r="O1838" s="64"/>
      <c r="P1838" s="64"/>
      <c r="Q1838" s="45">
        <f t="shared" si="56"/>
        <v>0</v>
      </c>
      <c r="R1838" s="66"/>
      <c r="S1838" s="4" t="str">
        <f t="shared" si="57"/>
        <v/>
      </c>
    </row>
    <row r="1839" spans="1:19" x14ac:dyDescent="0.25">
      <c r="A1839" s="46">
        <v>1825</v>
      </c>
      <c r="B1839" s="46">
        <v>50340705</v>
      </c>
      <c r="C1839" s="46"/>
      <c r="D1839" s="46">
        <v>47650</v>
      </c>
      <c r="E1839" s="47" t="s">
        <v>320</v>
      </c>
      <c r="F1839" s="47" t="s">
        <v>348</v>
      </c>
      <c r="G1839" s="47" t="s">
        <v>9290</v>
      </c>
      <c r="H1839" s="48">
        <v>37894</v>
      </c>
      <c r="I1839" s="47" t="s">
        <v>9290</v>
      </c>
      <c r="J1839" s="48">
        <v>20254</v>
      </c>
      <c r="K1839" s="47" t="s">
        <v>3637</v>
      </c>
      <c r="L1839" s="48">
        <v>1</v>
      </c>
      <c r="M1839" s="55">
        <v>518631.01</v>
      </c>
      <c r="N1839" s="55">
        <v>777578.97</v>
      </c>
      <c r="O1839" s="64"/>
      <c r="P1839" s="64"/>
      <c r="Q1839" s="45">
        <f t="shared" si="56"/>
        <v>0</v>
      </c>
      <c r="R1839" s="66"/>
      <c r="S1839" s="4" t="str">
        <f t="shared" si="57"/>
        <v/>
      </c>
    </row>
    <row r="1840" spans="1:19" x14ac:dyDescent="0.25">
      <c r="A1840" s="42">
        <v>1826</v>
      </c>
      <c r="B1840" s="46">
        <v>4926582</v>
      </c>
      <c r="C1840" s="46" t="s">
        <v>2529</v>
      </c>
      <c r="D1840" s="46" t="s">
        <v>2530</v>
      </c>
      <c r="E1840" s="47" t="s">
        <v>320</v>
      </c>
      <c r="F1840" s="47" t="s">
        <v>348</v>
      </c>
      <c r="G1840" s="47" t="s">
        <v>2528</v>
      </c>
      <c r="H1840" s="48" t="s">
        <v>2531</v>
      </c>
      <c r="I1840" s="47" t="s">
        <v>2528</v>
      </c>
      <c r="J1840" s="48" t="s">
        <v>73</v>
      </c>
      <c r="K1840" s="47" t="s">
        <v>1</v>
      </c>
      <c r="L1840" s="48">
        <v>12</v>
      </c>
      <c r="M1840" s="48">
        <v>528367</v>
      </c>
      <c r="N1840" s="48">
        <v>741449</v>
      </c>
      <c r="O1840" s="64"/>
      <c r="P1840" s="64"/>
      <c r="Q1840" s="45">
        <f t="shared" si="56"/>
        <v>0</v>
      </c>
      <c r="R1840" s="66"/>
      <c r="S1840" s="4" t="str">
        <f t="shared" si="57"/>
        <v/>
      </c>
    </row>
    <row r="1841" spans="1:19" x14ac:dyDescent="0.25">
      <c r="A1841" s="46">
        <v>1827</v>
      </c>
      <c r="B1841" s="46">
        <v>4913071</v>
      </c>
      <c r="C1841" s="46" t="s">
        <v>6413</v>
      </c>
      <c r="D1841" s="46" t="s">
        <v>6414</v>
      </c>
      <c r="E1841" s="47" t="s">
        <v>320</v>
      </c>
      <c r="F1841" s="47" t="s">
        <v>348</v>
      </c>
      <c r="G1841" s="47" t="s">
        <v>6411</v>
      </c>
      <c r="H1841" s="48" t="s">
        <v>6415</v>
      </c>
      <c r="I1841" s="47" t="s">
        <v>6411</v>
      </c>
      <c r="J1841" s="48" t="s">
        <v>6416</v>
      </c>
      <c r="K1841" s="47" t="s">
        <v>6412</v>
      </c>
      <c r="L1841" s="48">
        <v>25</v>
      </c>
      <c r="M1841" s="48">
        <v>513595</v>
      </c>
      <c r="N1841" s="48">
        <v>762858</v>
      </c>
      <c r="O1841" s="64"/>
      <c r="P1841" s="64"/>
      <c r="Q1841" s="45">
        <f t="shared" si="56"/>
        <v>0</v>
      </c>
      <c r="R1841" s="66"/>
      <c r="S1841" s="4" t="str">
        <f t="shared" si="57"/>
        <v/>
      </c>
    </row>
    <row r="1842" spans="1:19" x14ac:dyDescent="0.25">
      <c r="A1842" s="46">
        <v>1828</v>
      </c>
      <c r="B1842" s="46">
        <v>4935850</v>
      </c>
      <c r="C1842" s="46" t="s">
        <v>389</v>
      </c>
      <c r="D1842" s="46" t="s">
        <v>390</v>
      </c>
      <c r="E1842" s="47" t="s">
        <v>320</v>
      </c>
      <c r="F1842" s="47" t="s">
        <v>386</v>
      </c>
      <c r="G1842" s="47" t="s">
        <v>387</v>
      </c>
      <c r="H1842" s="48" t="s">
        <v>391</v>
      </c>
      <c r="I1842" s="47" t="s">
        <v>387</v>
      </c>
      <c r="J1842" s="48" t="s">
        <v>392</v>
      </c>
      <c r="K1842" s="47" t="s">
        <v>388</v>
      </c>
      <c r="L1842" s="48">
        <v>10</v>
      </c>
      <c r="M1842" s="48">
        <v>610828</v>
      </c>
      <c r="N1842" s="48">
        <v>818898</v>
      </c>
      <c r="O1842" s="64"/>
      <c r="P1842" s="64"/>
      <c r="Q1842" s="45">
        <f t="shared" si="56"/>
        <v>0</v>
      </c>
      <c r="R1842" s="66"/>
      <c r="S1842" s="4" t="str">
        <f t="shared" si="57"/>
        <v/>
      </c>
    </row>
    <row r="1843" spans="1:19" x14ac:dyDescent="0.25">
      <c r="A1843" s="46">
        <v>1829</v>
      </c>
      <c r="B1843" s="46">
        <v>4940471</v>
      </c>
      <c r="C1843" s="46" t="s">
        <v>400</v>
      </c>
      <c r="D1843" s="46" t="s">
        <v>401</v>
      </c>
      <c r="E1843" s="47" t="s">
        <v>320</v>
      </c>
      <c r="F1843" s="47" t="s">
        <v>386</v>
      </c>
      <c r="G1843" s="47" t="s">
        <v>399</v>
      </c>
      <c r="H1843" s="48" t="s">
        <v>402</v>
      </c>
      <c r="I1843" s="47" t="s">
        <v>399</v>
      </c>
      <c r="J1843" s="48" t="s">
        <v>197</v>
      </c>
      <c r="K1843" s="47" t="s">
        <v>26</v>
      </c>
      <c r="L1843" s="48">
        <v>1</v>
      </c>
      <c r="M1843" s="48">
        <v>641057</v>
      </c>
      <c r="N1843" s="48">
        <v>794937</v>
      </c>
      <c r="O1843" s="64"/>
      <c r="P1843" s="64"/>
      <c r="Q1843" s="45">
        <f t="shared" si="56"/>
        <v>0</v>
      </c>
      <c r="R1843" s="66"/>
      <c r="S1843" s="4" t="str">
        <f t="shared" si="57"/>
        <v/>
      </c>
    </row>
    <row r="1844" spans="1:19" x14ac:dyDescent="0.25">
      <c r="A1844" s="46">
        <v>1830</v>
      </c>
      <c r="B1844" s="46">
        <v>9633119</v>
      </c>
      <c r="C1844" s="46" t="s">
        <v>405</v>
      </c>
      <c r="D1844" s="46" t="s">
        <v>406</v>
      </c>
      <c r="E1844" s="47" t="s">
        <v>320</v>
      </c>
      <c r="F1844" s="47" t="s">
        <v>386</v>
      </c>
      <c r="G1844" s="47" t="s">
        <v>403</v>
      </c>
      <c r="H1844" s="48" t="s">
        <v>407</v>
      </c>
      <c r="I1844" s="47" t="s">
        <v>404</v>
      </c>
      <c r="J1844" s="48" t="s">
        <v>73</v>
      </c>
      <c r="K1844" s="47" t="s">
        <v>1</v>
      </c>
      <c r="L1844" s="48">
        <v>65</v>
      </c>
      <c r="M1844" s="48">
        <v>620589</v>
      </c>
      <c r="N1844" s="48">
        <v>803060</v>
      </c>
      <c r="O1844" s="64"/>
      <c r="P1844" s="64"/>
      <c r="Q1844" s="45">
        <f t="shared" si="56"/>
        <v>0</v>
      </c>
      <c r="R1844" s="66"/>
      <c r="S1844" s="4" t="str">
        <f t="shared" si="57"/>
        <v/>
      </c>
    </row>
    <row r="1845" spans="1:19" x14ac:dyDescent="0.25">
      <c r="A1845" s="42">
        <v>1831</v>
      </c>
      <c r="B1845" s="46">
        <v>55282785</v>
      </c>
      <c r="C1845" s="46"/>
      <c r="D1845" s="46">
        <v>7021</v>
      </c>
      <c r="E1845" s="47" t="s">
        <v>320</v>
      </c>
      <c r="F1845" s="47" t="s">
        <v>5216</v>
      </c>
      <c r="G1845" s="47" t="s">
        <v>5217</v>
      </c>
      <c r="H1845" s="48">
        <v>766788</v>
      </c>
      <c r="I1845" s="47" t="s">
        <v>9266</v>
      </c>
      <c r="J1845" s="48">
        <v>99999</v>
      </c>
      <c r="K1845" s="47"/>
      <c r="L1845" s="48">
        <v>20</v>
      </c>
      <c r="M1845" s="53">
        <v>682447</v>
      </c>
      <c r="N1845" s="53">
        <v>749235</v>
      </c>
      <c r="O1845" s="64"/>
      <c r="P1845" s="64"/>
      <c r="Q1845" s="45">
        <f t="shared" si="56"/>
        <v>0</v>
      </c>
      <c r="R1845" s="66"/>
      <c r="S1845" s="4" t="str">
        <f t="shared" si="57"/>
        <v/>
      </c>
    </row>
    <row r="1846" spans="1:19" x14ac:dyDescent="0.25">
      <c r="A1846" s="46">
        <v>1832</v>
      </c>
      <c r="B1846" s="46">
        <v>4957034</v>
      </c>
      <c r="C1846" s="46" t="s">
        <v>5219</v>
      </c>
      <c r="D1846" s="46" t="s">
        <v>5220</v>
      </c>
      <c r="E1846" s="47" t="s">
        <v>320</v>
      </c>
      <c r="F1846" s="47" t="s">
        <v>5216</v>
      </c>
      <c r="G1846" s="47" t="s">
        <v>5217</v>
      </c>
      <c r="H1846" s="48" t="s">
        <v>5221</v>
      </c>
      <c r="I1846" s="47" t="s">
        <v>5218</v>
      </c>
      <c r="J1846" s="48" t="s">
        <v>73</v>
      </c>
      <c r="K1846" s="47" t="s">
        <v>1</v>
      </c>
      <c r="L1846" s="48">
        <v>20</v>
      </c>
      <c r="M1846" s="48">
        <v>682465</v>
      </c>
      <c r="N1846" s="48">
        <v>748814</v>
      </c>
      <c r="O1846" s="64"/>
      <c r="P1846" s="64"/>
      <c r="Q1846" s="45">
        <f t="shared" si="56"/>
        <v>0</v>
      </c>
      <c r="R1846" s="66"/>
      <c r="S1846" s="4" t="str">
        <f t="shared" si="57"/>
        <v/>
      </c>
    </row>
    <row r="1847" spans="1:19" x14ac:dyDescent="0.25">
      <c r="A1847" s="46">
        <v>1833</v>
      </c>
      <c r="B1847" s="46">
        <v>4960220</v>
      </c>
      <c r="C1847" s="46" t="s">
        <v>5224</v>
      </c>
      <c r="D1847" s="46" t="s">
        <v>5225</v>
      </c>
      <c r="E1847" s="47" t="s">
        <v>320</v>
      </c>
      <c r="F1847" s="47" t="s">
        <v>5216</v>
      </c>
      <c r="G1847" s="47" t="s">
        <v>5222</v>
      </c>
      <c r="H1847" s="48" t="s">
        <v>5226</v>
      </c>
      <c r="I1847" s="47" t="s">
        <v>5223</v>
      </c>
      <c r="J1847" s="48" t="s">
        <v>73</v>
      </c>
      <c r="K1847" s="47" t="s">
        <v>1</v>
      </c>
      <c r="L1847" s="48">
        <v>16</v>
      </c>
      <c r="M1847" s="48">
        <v>691579</v>
      </c>
      <c r="N1847" s="48">
        <v>760800</v>
      </c>
      <c r="O1847" s="64"/>
      <c r="P1847" s="64"/>
      <c r="Q1847" s="45">
        <f t="shared" si="56"/>
        <v>0</v>
      </c>
      <c r="R1847" s="66"/>
      <c r="S1847" s="4" t="str">
        <f t="shared" si="57"/>
        <v/>
      </c>
    </row>
    <row r="1848" spans="1:19" x14ac:dyDescent="0.25">
      <c r="A1848" s="46">
        <v>1834</v>
      </c>
      <c r="B1848" s="46">
        <v>4962996</v>
      </c>
      <c r="C1848" s="46" t="s">
        <v>5241</v>
      </c>
      <c r="D1848" s="46" t="s">
        <v>5242</v>
      </c>
      <c r="E1848" s="47" t="s">
        <v>320</v>
      </c>
      <c r="F1848" s="47" t="s">
        <v>5216</v>
      </c>
      <c r="G1848" s="47" t="s">
        <v>5240</v>
      </c>
      <c r="H1848" s="48" t="s">
        <v>5243</v>
      </c>
      <c r="I1848" s="47" t="s">
        <v>5240</v>
      </c>
      <c r="J1848" s="48" t="s">
        <v>197</v>
      </c>
      <c r="K1848" s="47" t="s">
        <v>26</v>
      </c>
      <c r="L1848" s="48">
        <v>11</v>
      </c>
      <c r="M1848" s="48">
        <v>729584</v>
      </c>
      <c r="N1848" s="48">
        <v>751202</v>
      </c>
      <c r="O1848" s="64"/>
      <c r="P1848" s="64"/>
      <c r="Q1848" s="45">
        <f t="shared" si="56"/>
        <v>0</v>
      </c>
      <c r="R1848" s="66"/>
      <c r="S1848" s="4" t="str">
        <f t="shared" si="57"/>
        <v/>
      </c>
    </row>
    <row r="1849" spans="1:19" x14ac:dyDescent="0.25">
      <c r="A1849" s="46">
        <v>1835</v>
      </c>
      <c r="B1849" s="46">
        <v>4966379</v>
      </c>
      <c r="C1849" s="46" t="s">
        <v>7357</v>
      </c>
      <c r="D1849" s="46" t="s">
        <v>7358</v>
      </c>
      <c r="E1849" s="47" t="s">
        <v>320</v>
      </c>
      <c r="F1849" s="47" t="s">
        <v>2490</v>
      </c>
      <c r="G1849" s="47" t="s">
        <v>7355</v>
      </c>
      <c r="H1849" s="48" t="s">
        <v>7359</v>
      </c>
      <c r="I1849" s="47" t="s">
        <v>7355</v>
      </c>
      <c r="J1849" s="48" t="s">
        <v>7360</v>
      </c>
      <c r="K1849" s="47" t="s">
        <v>7356</v>
      </c>
      <c r="L1849" s="48">
        <v>2</v>
      </c>
      <c r="M1849" s="48">
        <v>541829</v>
      </c>
      <c r="N1849" s="48">
        <v>736234</v>
      </c>
      <c r="O1849" s="64"/>
      <c r="P1849" s="64"/>
      <c r="Q1849" s="45">
        <f t="shared" si="56"/>
        <v>0</v>
      </c>
      <c r="R1849" s="66"/>
      <c r="S1849" s="4" t="str">
        <f t="shared" si="57"/>
        <v/>
      </c>
    </row>
    <row r="1850" spans="1:19" x14ac:dyDescent="0.25">
      <c r="A1850" s="42">
        <v>1836</v>
      </c>
      <c r="B1850" s="46">
        <v>4970656</v>
      </c>
      <c r="C1850" s="46" t="s">
        <v>2493</v>
      </c>
      <c r="D1850" s="46" t="s">
        <v>2494</v>
      </c>
      <c r="E1850" s="47" t="s">
        <v>320</v>
      </c>
      <c r="F1850" s="47" t="s">
        <v>2490</v>
      </c>
      <c r="G1850" s="47" t="s">
        <v>2491</v>
      </c>
      <c r="H1850" s="48" t="s">
        <v>2495</v>
      </c>
      <c r="I1850" s="47" t="s">
        <v>2492</v>
      </c>
      <c r="J1850" s="48" t="s">
        <v>73</v>
      </c>
      <c r="K1850" s="47" t="s">
        <v>1</v>
      </c>
      <c r="L1850" s="48">
        <v>2</v>
      </c>
      <c r="M1850" s="48">
        <v>547525</v>
      </c>
      <c r="N1850" s="48">
        <v>734010</v>
      </c>
      <c r="O1850" s="64"/>
      <c r="P1850" s="64"/>
      <c r="Q1850" s="45">
        <f t="shared" si="56"/>
        <v>0</v>
      </c>
      <c r="R1850" s="66"/>
      <c r="S1850" s="4" t="str">
        <f t="shared" si="57"/>
        <v/>
      </c>
    </row>
    <row r="1851" spans="1:19" x14ac:dyDescent="0.25">
      <c r="A1851" s="46">
        <v>1837</v>
      </c>
      <c r="B1851" s="46">
        <v>4972379</v>
      </c>
      <c r="C1851" s="46" t="s">
        <v>2501</v>
      </c>
      <c r="D1851" s="46" t="s">
        <v>2502</v>
      </c>
      <c r="E1851" s="47" t="s">
        <v>320</v>
      </c>
      <c r="F1851" s="47" t="s">
        <v>2490</v>
      </c>
      <c r="G1851" s="47" t="s">
        <v>2496</v>
      </c>
      <c r="H1851" s="48" t="s">
        <v>2503</v>
      </c>
      <c r="I1851" s="47" t="s">
        <v>2500</v>
      </c>
      <c r="J1851" s="48" t="s">
        <v>73</v>
      </c>
      <c r="K1851" s="47" t="s">
        <v>1</v>
      </c>
      <c r="L1851" s="48">
        <v>37</v>
      </c>
      <c r="M1851" s="48">
        <v>582573</v>
      </c>
      <c r="N1851" s="48">
        <v>739660</v>
      </c>
      <c r="O1851" s="64"/>
      <c r="P1851" s="64"/>
      <c r="Q1851" s="45">
        <f t="shared" si="56"/>
        <v>0</v>
      </c>
      <c r="R1851" s="66"/>
      <c r="S1851" s="4" t="str">
        <f t="shared" si="57"/>
        <v/>
      </c>
    </row>
    <row r="1852" spans="1:19" x14ac:dyDescent="0.25">
      <c r="A1852" s="46">
        <v>1838</v>
      </c>
      <c r="B1852" s="46">
        <v>4971577</v>
      </c>
      <c r="C1852" s="46" t="s">
        <v>2497</v>
      </c>
      <c r="D1852" s="46" t="s">
        <v>2498</v>
      </c>
      <c r="E1852" s="47" t="s">
        <v>320</v>
      </c>
      <c r="F1852" s="47" t="s">
        <v>2490</v>
      </c>
      <c r="G1852" s="47" t="s">
        <v>2496</v>
      </c>
      <c r="H1852" s="48" t="s">
        <v>2499</v>
      </c>
      <c r="I1852" s="47" t="s">
        <v>2496</v>
      </c>
      <c r="J1852" s="48" t="s">
        <v>1698</v>
      </c>
      <c r="K1852" s="47" t="s">
        <v>1694</v>
      </c>
      <c r="L1852" s="48">
        <v>17</v>
      </c>
      <c r="M1852" s="48">
        <v>586966</v>
      </c>
      <c r="N1852" s="48">
        <v>746084</v>
      </c>
      <c r="O1852" s="64"/>
      <c r="P1852" s="64"/>
      <c r="Q1852" s="45">
        <f t="shared" si="56"/>
        <v>0</v>
      </c>
      <c r="R1852" s="66"/>
      <c r="S1852" s="4" t="str">
        <f t="shared" si="57"/>
        <v/>
      </c>
    </row>
    <row r="1853" spans="1:19" x14ac:dyDescent="0.25">
      <c r="A1853" s="46">
        <v>1839</v>
      </c>
      <c r="B1853" s="46">
        <v>12303663</v>
      </c>
      <c r="C1853" s="46"/>
      <c r="D1853" s="46">
        <v>265725</v>
      </c>
      <c r="E1853" s="47" t="s">
        <v>320</v>
      </c>
      <c r="F1853" s="47" t="s">
        <v>2490</v>
      </c>
      <c r="G1853" s="47" t="s">
        <v>2518</v>
      </c>
      <c r="H1853" s="48">
        <v>402187</v>
      </c>
      <c r="I1853" s="47" t="s">
        <v>9051</v>
      </c>
      <c r="J1853" s="48">
        <v>99999</v>
      </c>
      <c r="K1853" s="47"/>
      <c r="L1853" s="48">
        <v>37</v>
      </c>
      <c r="M1853" s="48">
        <v>558797</v>
      </c>
      <c r="N1853" s="48">
        <v>745405</v>
      </c>
      <c r="O1853" s="64"/>
      <c r="P1853" s="64"/>
      <c r="Q1853" s="45">
        <f t="shared" si="56"/>
        <v>0</v>
      </c>
      <c r="R1853" s="66"/>
      <c r="S1853" s="4" t="str">
        <f t="shared" si="57"/>
        <v/>
      </c>
    </row>
    <row r="1854" spans="1:19" x14ac:dyDescent="0.25">
      <c r="A1854" s="46">
        <v>1840</v>
      </c>
      <c r="B1854" s="46">
        <v>4974234</v>
      </c>
      <c r="C1854" s="46" t="s">
        <v>2525</v>
      </c>
      <c r="D1854" s="46" t="s">
        <v>2526</v>
      </c>
      <c r="E1854" s="47" t="s">
        <v>320</v>
      </c>
      <c r="F1854" s="47" t="s">
        <v>2490</v>
      </c>
      <c r="G1854" s="47" t="s">
        <v>2518</v>
      </c>
      <c r="H1854" s="48" t="s">
        <v>2527</v>
      </c>
      <c r="I1854" s="47" t="s">
        <v>2518</v>
      </c>
      <c r="J1854" s="48" t="s">
        <v>374</v>
      </c>
      <c r="K1854" s="47" t="s">
        <v>370</v>
      </c>
      <c r="L1854" s="48">
        <v>3</v>
      </c>
      <c r="M1854" s="48">
        <v>560881</v>
      </c>
      <c r="N1854" s="48">
        <v>749392</v>
      </c>
      <c r="O1854" s="64"/>
      <c r="P1854" s="64"/>
      <c r="Q1854" s="45">
        <f t="shared" si="56"/>
        <v>0</v>
      </c>
      <c r="R1854" s="66"/>
      <c r="S1854" s="4" t="str">
        <f t="shared" si="57"/>
        <v/>
      </c>
    </row>
    <row r="1855" spans="1:19" x14ac:dyDescent="0.25">
      <c r="A1855" s="42">
        <v>1841</v>
      </c>
      <c r="B1855" s="46">
        <v>4973543</v>
      </c>
      <c r="C1855" s="46" t="s">
        <v>2521</v>
      </c>
      <c r="D1855" s="46" t="s">
        <v>2522</v>
      </c>
      <c r="E1855" s="47" t="s">
        <v>320</v>
      </c>
      <c r="F1855" s="47" t="s">
        <v>2490</v>
      </c>
      <c r="G1855" s="47" t="s">
        <v>2518</v>
      </c>
      <c r="H1855" s="48" t="s">
        <v>2523</v>
      </c>
      <c r="I1855" s="47" t="s">
        <v>2519</v>
      </c>
      <c r="J1855" s="48" t="s">
        <v>2524</v>
      </c>
      <c r="K1855" s="47" t="s">
        <v>2520</v>
      </c>
      <c r="L1855" s="48">
        <v>1</v>
      </c>
      <c r="M1855" s="48">
        <v>567804</v>
      </c>
      <c r="N1855" s="48">
        <v>745158</v>
      </c>
      <c r="O1855" s="64"/>
      <c r="P1855" s="64"/>
      <c r="Q1855" s="45">
        <f t="shared" si="56"/>
        <v>0</v>
      </c>
      <c r="R1855" s="66"/>
      <c r="S1855" s="4" t="str">
        <f t="shared" si="57"/>
        <v/>
      </c>
    </row>
    <row r="1856" spans="1:19" x14ac:dyDescent="0.25">
      <c r="A1856" s="46">
        <v>1842</v>
      </c>
      <c r="B1856" s="46">
        <v>83818731</v>
      </c>
      <c r="C1856" s="46"/>
      <c r="D1856" s="46" t="s">
        <v>9275</v>
      </c>
      <c r="E1856" s="47" t="s">
        <v>320</v>
      </c>
      <c r="F1856" s="47" t="s">
        <v>9272</v>
      </c>
      <c r="G1856" s="47" t="s">
        <v>9273</v>
      </c>
      <c r="H1856" s="48">
        <v>1067360</v>
      </c>
      <c r="I1856" s="47" t="s">
        <v>9274</v>
      </c>
      <c r="J1856" s="48">
        <v>21970</v>
      </c>
      <c r="K1856" s="47" t="s">
        <v>26</v>
      </c>
      <c r="L1856" s="48">
        <v>7</v>
      </c>
      <c r="M1856" s="48">
        <v>569237</v>
      </c>
      <c r="N1856" s="48">
        <v>718202</v>
      </c>
      <c r="O1856" s="64"/>
      <c r="P1856" s="64"/>
      <c r="Q1856" s="45">
        <f t="shared" si="56"/>
        <v>0</v>
      </c>
      <c r="R1856" s="66"/>
      <c r="S1856" s="4" t="str">
        <f t="shared" si="57"/>
        <v/>
      </c>
    </row>
    <row r="1857" spans="1:19" x14ac:dyDescent="0.25">
      <c r="A1857" s="46">
        <v>1843</v>
      </c>
      <c r="B1857" s="46">
        <v>5025014</v>
      </c>
      <c r="C1857" s="46" t="s">
        <v>5078</v>
      </c>
      <c r="D1857" s="46" t="s">
        <v>5079</v>
      </c>
      <c r="E1857" s="47" t="s">
        <v>450</v>
      </c>
      <c r="F1857" s="47" t="s">
        <v>5075</v>
      </c>
      <c r="G1857" s="47" t="s">
        <v>5076</v>
      </c>
      <c r="H1857" s="48" t="s">
        <v>5080</v>
      </c>
      <c r="I1857" s="47" t="s">
        <v>5077</v>
      </c>
      <c r="J1857" s="48" t="s">
        <v>73</v>
      </c>
      <c r="K1857" s="47" t="s">
        <v>1</v>
      </c>
      <c r="L1857" s="48">
        <v>21</v>
      </c>
      <c r="M1857" s="48">
        <v>701230</v>
      </c>
      <c r="N1857" s="48">
        <v>395896</v>
      </c>
      <c r="O1857" s="64"/>
      <c r="P1857" s="64"/>
      <c r="Q1857" s="45">
        <f t="shared" si="56"/>
        <v>0</v>
      </c>
      <c r="R1857" s="66"/>
      <c r="S1857" s="4" t="str">
        <f t="shared" si="57"/>
        <v/>
      </c>
    </row>
    <row r="1858" spans="1:19" x14ac:dyDescent="0.25">
      <c r="A1858" s="46">
        <v>1844</v>
      </c>
      <c r="B1858" s="46">
        <v>5025841</v>
      </c>
      <c r="C1858" s="46" t="s">
        <v>8333</v>
      </c>
      <c r="D1858" s="46" t="s">
        <v>8334</v>
      </c>
      <c r="E1858" s="47" t="s">
        <v>450</v>
      </c>
      <c r="F1858" s="47" t="s">
        <v>5075</v>
      </c>
      <c r="G1858" s="47" t="s">
        <v>8332</v>
      </c>
      <c r="H1858" s="48" t="s">
        <v>8335</v>
      </c>
      <c r="I1858" s="47" t="s">
        <v>8332</v>
      </c>
      <c r="J1858" s="48" t="s">
        <v>1179</v>
      </c>
      <c r="K1858" s="47" t="s">
        <v>1175</v>
      </c>
      <c r="L1858" s="48">
        <v>57</v>
      </c>
      <c r="M1858" s="48">
        <v>702693</v>
      </c>
      <c r="N1858" s="48">
        <v>401684</v>
      </c>
      <c r="O1858" s="64"/>
      <c r="P1858" s="64"/>
      <c r="Q1858" s="45">
        <f t="shared" si="56"/>
        <v>0</v>
      </c>
      <c r="R1858" s="66"/>
      <c r="S1858" s="4" t="str">
        <f t="shared" si="57"/>
        <v/>
      </c>
    </row>
    <row r="1859" spans="1:19" x14ac:dyDescent="0.25">
      <c r="A1859" s="46">
        <v>1845</v>
      </c>
      <c r="B1859" s="46">
        <v>62400848</v>
      </c>
      <c r="C1859" s="46"/>
      <c r="D1859" s="46">
        <v>123336</v>
      </c>
      <c r="E1859" s="47" t="s">
        <v>450</v>
      </c>
      <c r="F1859" s="47" t="s">
        <v>5075</v>
      </c>
      <c r="G1859" s="47" t="s">
        <v>8332</v>
      </c>
      <c r="H1859" s="48">
        <v>977290</v>
      </c>
      <c r="I1859" s="47" t="s">
        <v>8332</v>
      </c>
      <c r="J1859" s="48">
        <v>4317</v>
      </c>
      <c r="K1859" s="47" t="s">
        <v>7964</v>
      </c>
      <c r="L1859" s="48" t="s">
        <v>9214</v>
      </c>
      <c r="M1859" s="48">
        <v>701598.97</v>
      </c>
      <c r="N1859" s="48">
        <v>400508.97</v>
      </c>
      <c r="O1859" s="64"/>
      <c r="P1859" s="64"/>
      <c r="Q1859" s="45">
        <f t="shared" si="56"/>
        <v>0</v>
      </c>
      <c r="R1859" s="66"/>
      <c r="S1859" s="4" t="str">
        <f t="shared" si="57"/>
        <v/>
      </c>
    </row>
    <row r="1860" spans="1:19" x14ac:dyDescent="0.25">
      <c r="A1860" s="42">
        <v>1846</v>
      </c>
      <c r="B1860" s="46">
        <v>5046624</v>
      </c>
      <c r="C1860" s="46" t="s">
        <v>454</v>
      </c>
      <c r="D1860" s="46" t="s">
        <v>455</v>
      </c>
      <c r="E1860" s="47" t="s">
        <v>450</v>
      </c>
      <c r="F1860" s="47" t="s">
        <v>451</v>
      </c>
      <c r="G1860" s="47" t="s">
        <v>452</v>
      </c>
      <c r="H1860" s="48" t="s">
        <v>456</v>
      </c>
      <c r="I1860" s="47" t="s">
        <v>453</v>
      </c>
      <c r="J1860" s="48" t="s">
        <v>73</v>
      </c>
      <c r="K1860" s="47" t="s">
        <v>1</v>
      </c>
      <c r="L1860" s="48">
        <v>22</v>
      </c>
      <c r="M1860" s="48">
        <v>672431</v>
      </c>
      <c r="N1860" s="48">
        <v>413206</v>
      </c>
      <c r="O1860" s="64"/>
      <c r="P1860" s="64"/>
      <c r="Q1860" s="45">
        <f t="shared" si="56"/>
        <v>0</v>
      </c>
      <c r="R1860" s="66"/>
      <c r="S1860" s="4" t="str">
        <f t="shared" si="57"/>
        <v/>
      </c>
    </row>
    <row r="1861" spans="1:19" x14ac:dyDescent="0.25">
      <c r="A1861" s="46">
        <v>1847</v>
      </c>
      <c r="B1861" s="46">
        <v>5048456</v>
      </c>
      <c r="C1861" s="46" t="s">
        <v>476</v>
      </c>
      <c r="D1861" s="46" t="s">
        <v>477</v>
      </c>
      <c r="E1861" s="47" t="s">
        <v>450</v>
      </c>
      <c r="F1861" s="47" t="s">
        <v>451</v>
      </c>
      <c r="G1861" s="47" t="s">
        <v>452</v>
      </c>
      <c r="H1861" s="48" t="s">
        <v>478</v>
      </c>
      <c r="I1861" s="47" t="s">
        <v>475</v>
      </c>
      <c r="J1861" s="48" t="s">
        <v>73</v>
      </c>
      <c r="K1861" s="47" t="s">
        <v>1</v>
      </c>
      <c r="L1861" s="48">
        <v>4</v>
      </c>
      <c r="M1861" s="48">
        <v>682518</v>
      </c>
      <c r="N1861" s="48">
        <v>412569</v>
      </c>
      <c r="O1861" s="64"/>
      <c r="P1861" s="64"/>
      <c r="Q1861" s="45">
        <f t="shared" si="56"/>
        <v>0</v>
      </c>
      <c r="R1861" s="66"/>
      <c r="S1861" s="4" t="str">
        <f t="shared" si="57"/>
        <v/>
      </c>
    </row>
    <row r="1862" spans="1:19" x14ac:dyDescent="0.25">
      <c r="A1862" s="46">
        <v>1848</v>
      </c>
      <c r="B1862" s="46">
        <v>5046929</v>
      </c>
      <c r="C1862" s="46" t="s">
        <v>458</v>
      </c>
      <c r="D1862" s="46" t="s">
        <v>459</v>
      </c>
      <c r="E1862" s="47" t="s">
        <v>450</v>
      </c>
      <c r="F1862" s="47" t="s">
        <v>451</v>
      </c>
      <c r="G1862" s="47" t="s">
        <v>452</v>
      </c>
      <c r="H1862" s="48" t="s">
        <v>460</v>
      </c>
      <c r="I1862" s="47" t="s">
        <v>457</v>
      </c>
      <c r="J1862" s="48" t="s">
        <v>374</v>
      </c>
      <c r="K1862" s="47" t="s">
        <v>370</v>
      </c>
      <c r="L1862" s="48">
        <v>46</v>
      </c>
      <c r="M1862" s="48">
        <v>668227</v>
      </c>
      <c r="N1862" s="48">
        <v>412961</v>
      </c>
      <c r="O1862" s="64"/>
      <c r="P1862" s="64"/>
      <c r="Q1862" s="45">
        <f t="shared" si="56"/>
        <v>0</v>
      </c>
      <c r="R1862" s="66"/>
      <c r="S1862" s="4" t="str">
        <f t="shared" si="57"/>
        <v/>
      </c>
    </row>
    <row r="1863" spans="1:19" x14ac:dyDescent="0.25">
      <c r="A1863" s="46">
        <v>1849</v>
      </c>
      <c r="B1863" s="46">
        <v>5047655</v>
      </c>
      <c r="C1863" s="46" t="s">
        <v>463</v>
      </c>
      <c r="D1863" s="46" t="s">
        <v>464</v>
      </c>
      <c r="E1863" s="47" t="s">
        <v>450</v>
      </c>
      <c r="F1863" s="47" t="s">
        <v>451</v>
      </c>
      <c r="G1863" s="47" t="s">
        <v>452</v>
      </c>
      <c r="H1863" s="48" t="s">
        <v>465</v>
      </c>
      <c r="I1863" s="47" t="s">
        <v>461</v>
      </c>
      <c r="J1863" s="48" t="s">
        <v>466</v>
      </c>
      <c r="K1863" s="47" t="s">
        <v>462</v>
      </c>
      <c r="L1863" s="48">
        <v>15</v>
      </c>
      <c r="M1863" s="48">
        <v>676787</v>
      </c>
      <c r="N1863" s="48">
        <v>414829</v>
      </c>
      <c r="O1863" s="64"/>
      <c r="P1863" s="64"/>
      <c r="Q1863" s="45">
        <f t="shared" si="56"/>
        <v>0</v>
      </c>
      <c r="R1863" s="66"/>
      <c r="S1863" s="4" t="str">
        <f t="shared" si="57"/>
        <v/>
      </c>
    </row>
    <row r="1864" spans="1:19" x14ac:dyDescent="0.25">
      <c r="A1864" s="46">
        <v>1850</v>
      </c>
      <c r="B1864" s="46">
        <v>5048179</v>
      </c>
      <c r="C1864" s="46" t="s">
        <v>472</v>
      </c>
      <c r="D1864" s="46" t="s">
        <v>473</v>
      </c>
      <c r="E1864" s="47" t="s">
        <v>450</v>
      </c>
      <c r="F1864" s="47" t="s">
        <v>451</v>
      </c>
      <c r="G1864" s="47" t="s">
        <v>452</v>
      </c>
      <c r="H1864" s="48" t="s">
        <v>474</v>
      </c>
      <c r="I1864" s="47" t="s">
        <v>471</v>
      </c>
      <c r="J1864" s="48" t="s">
        <v>197</v>
      </c>
      <c r="K1864" s="47" t="s">
        <v>26</v>
      </c>
      <c r="L1864" s="48">
        <v>7</v>
      </c>
      <c r="M1864" s="48">
        <v>662368</v>
      </c>
      <c r="N1864" s="48">
        <v>412033</v>
      </c>
      <c r="O1864" s="64"/>
      <c r="P1864" s="64"/>
      <c r="Q1864" s="45">
        <f t="shared" si="56"/>
        <v>0</v>
      </c>
      <c r="R1864" s="66"/>
      <c r="S1864" s="4" t="str">
        <f t="shared" si="57"/>
        <v/>
      </c>
    </row>
    <row r="1865" spans="1:19" x14ac:dyDescent="0.25">
      <c r="A1865" s="42">
        <v>1851</v>
      </c>
      <c r="B1865" s="46">
        <v>5047881</v>
      </c>
      <c r="C1865" s="46" t="s">
        <v>468</v>
      </c>
      <c r="D1865" s="46" t="s">
        <v>469</v>
      </c>
      <c r="E1865" s="47" t="s">
        <v>450</v>
      </c>
      <c r="F1865" s="47" t="s">
        <v>451</v>
      </c>
      <c r="G1865" s="47" t="s">
        <v>452</v>
      </c>
      <c r="H1865" s="48" t="s">
        <v>470</v>
      </c>
      <c r="I1865" s="47" t="s">
        <v>467</v>
      </c>
      <c r="J1865" s="48" t="s">
        <v>197</v>
      </c>
      <c r="K1865" s="47" t="s">
        <v>26</v>
      </c>
      <c r="L1865" s="48">
        <v>13</v>
      </c>
      <c r="M1865" s="48">
        <v>674266</v>
      </c>
      <c r="N1865" s="48">
        <v>418211</v>
      </c>
      <c r="O1865" s="64"/>
      <c r="P1865" s="64"/>
      <c r="Q1865" s="45">
        <f t="shared" si="56"/>
        <v>0</v>
      </c>
      <c r="R1865" s="66"/>
      <c r="S1865" s="4" t="str">
        <f t="shared" si="57"/>
        <v/>
      </c>
    </row>
    <row r="1866" spans="1:19" x14ac:dyDescent="0.25">
      <c r="A1866" s="46">
        <v>1852</v>
      </c>
      <c r="B1866" s="46">
        <v>8496152</v>
      </c>
      <c r="C1866" s="46" t="s">
        <v>485</v>
      </c>
      <c r="D1866" s="46" t="s">
        <v>486</v>
      </c>
      <c r="E1866" s="47" t="s">
        <v>450</v>
      </c>
      <c r="F1866" s="47" t="s">
        <v>451</v>
      </c>
      <c r="G1866" s="47" t="s">
        <v>479</v>
      </c>
      <c r="H1866" s="48" t="s">
        <v>487</v>
      </c>
      <c r="I1866" s="47" t="s">
        <v>484</v>
      </c>
      <c r="J1866" s="48" t="s">
        <v>73</v>
      </c>
      <c r="K1866" s="47" t="s">
        <v>1</v>
      </c>
      <c r="L1866" s="48">
        <v>49</v>
      </c>
      <c r="M1866" s="48">
        <v>654230</v>
      </c>
      <c r="N1866" s="48">
        <v>410187</v>
      </c>
      <c r="O1866" s="64"/>
      <c r="P1866" s="64"/>
      <c r="Q1866" s="45">
        <f t="shared" si="56"/>
        <v>0</v>
      </c>
      <c r="R1866" s="66"/>
      <c r="S1866" s="4" t="str">
        <f t="shared" si="57"/>
        <v/>
      </c>
    </row>
    <row r="1867" spans="1:19" x14ac:dyDescent="0.25">
      <c r="A1867" s="46">
        <v>1853</v>
      </c>
      <c r="B1867" s="46">
        <v>8103384</v>
      </c>
      <c r="C1867" s="46" t="s">
        <v>489</v>
      </c>
      <c r="D1867" s="46" t="s">
        <v>490</v>
      </c>
      <c r="E1867" s="47" t="s">
        <v>450</v>
      </c>
      <c r="F1867" s="47" t="s">
        <v>451</v>
      </c>
      <c r="G1867" s="47" t="s">
        <v>479</v>
      </c>
      <c r="H1867" s="48" t="s">
        <v>491</v>
      </c>
      <c r="I1867" s="47" t="s">
        <v>488</v>
      </c>
      <c r="J1867" s="48" t="s">
        <v>73</v>
      </c>
      <c r="K1867" s="47" t="s">
        <v>1</v>
      </c>
      <c r="L1867" s="48">
        <v>55</v>
      </c>
      <c r="M1867" s="48">
        <v>645717</v>
      </c>
      <c r="N1867" s="48">
        <v>402947</v>
      </c>
      <c r="O1867" s="64"/>
      <c r="P1867" s="64"/>
      <c r="Q1867" s="45">
        <f t="shared" si="56"/>
        <v>0</v>
      </c>
      <c r="R1867" s="66"/>
      <c r="S1867" s="4" t="str">
        <f t="shared" si="57"/>
        <v/>
      </c>
    </row>
    <row r="1868" spans="1:19" x14ac:dyDescent="0.25">
      <c r="A1868" s="46">
        <v>1854</v>
      </c>
      <c r="B1868" s="46">
        <v>8602174</v>
      </c>
      <c r="C1868" s="46" t="s">
        <v>503</v>
      </c>
      <c r="D1868" s="46" t="s">
        <v>504</v>
      </c>
      <c r="E1868" s="47" t="s">
        <v>450</v>
      </c>
      <c r="F1868" s="47" t="s">
        <v>451</v>
      </c>
      <c r="G1868" s="47" t="s">
        <v>479</v>
      </c>
      <c r="H1868" s="48" t="s">
        <v>505</v>
      </c>
      <c r="I1868" s="47" t="s">
        <v>502</v>
      </c>
      <c r="J1868" s="48" t="s">
        <v>374</v>
      </c>
      <c r="K1868" s="47" t="s">
        <v>370</v>
      </c>
      <c r="L1868" s="48">
        <v>39</v>
      </c>
      <c r="M1868" s="48">
        <v>643723</v>
      </c>
      <c r="N1868" s="48">
        <v>414045</v>
      </c>
      <c r="O1868" s="64"/>
      <c r="P1868" s="64"/>
      <c r="Q1868" s="45">
        <f t="shared" si="56"/>
        <v>0</v>
      </c>
      <c r="R1868" s="66"/>
      <c r="S1868" s="4" t="str">
        <f t="shared" si="57"/>
        <v/>
      </c>
    </row>
    <row r="1869" spans="1:19" x14ac:dyDescent="0.25">
      <c r="A1869" s="46">
        <v>1855</v>
      </c>
      <c r="B1869" s="46">
        <v>5043361</v>
      </c>
      <c r="C1869" s="46" t="s">
        <v>6469</v>
      </c>
      <c r="D1869" s="46" t="s">
        <v>6470</v>
      </c>
      <c r="E1869" s="47" t="s">
        <v>450</v>
      </c>
      <c r="F1869" s="47" t="s">
        <v>451</v>
      </c>
      <c r="G1869" s="47" t="s">
        <v>479</v>
      </c>
      <c r="H1869" s="48" t="s">
        <v>6471</v>
      </c>
      <c r="I1869" s="47" t="s">
        <v>479</v>
      </c>
      <c r="J1869" s="48" t="s">
        <v>1627</v>
      </c>
      <c r="K1869" s="47" t="s">
        <v>1623</v>
      </c>
      <c r="L1869" s="48">
        <v>1</v>
      </c>
      <c r="M1869" s="48">
        <v>648552</v>
      </c>
      <c r="N1869" s="48">
        <v>405029</v>
      </c>
      <c r="O1869" s="64"/>
      <c r="P1869" s="64"/>
      <c r="Q1869" s="45">
        <f t="shared" si="56"/>
        <v>0</v>
      </c>
      <c r="R1869" s="66"/>
      <c r="S1869" s="4" t="str">
        <f t="shared" si="57"/>
        <v/>
      </c>
    </row>
    <row r="1870" spans="1:19" x14ac:dyDescent="0.25">
      <c r="A1870" s="42">
        <v>1856</v>
      </c>
      <c r="B1870" s="46">
        <v>5044794</v>
      </c>
      <c r="C1870" s="46" t="s">
        <v>6472</v>
      </c>
      <c r="D1870" s="46" t="s">
        <v>6473</v>
      </c>
      <c r="E1870" s="47" t="s">
        <v>450</v>
      </c>
      <c r="F1870" s="47" t="s">
        <v>451</v>
      </c>
      <c r="G1870" s="47" t="s">
        <v>479</v>
      </c>
      <c r="H1870" s="48" t="s">
        <v>6471</v>
      </c>
      <c r="I1870" s="47" t="s">
        <v>479</v>
      </c>
      <c r="J1870" s="48" t="s">
        <v>652</v>
      </c>
      <c r="K1870" s="47" t="s">
        <v>648</v>
      </c>
      <c r="L1870" s="48">
        <v>11</v>
      </c>
      <c r="M1870" s="48">
        <v>649269</v>
      </c>
      <c r="N1870" s="48">
        <v>406483</v>
      </c>
      <c r="O1870" s="64"/>
      <c r="P1870" s="64"/>
      <c r="Q1870" s="45">
        <f t="shared" si="56"/>
        <v>0</v>
      </c>
      <c r="R1870" s="66"/>
      <c r="S1870" s="4" t="str">
        <f t="shared" si="57"/>
        <v/>
      </c>
    </row>
    <row r="1871" spans="1:19" x14ac:dyDescent="0.25">
      <c r="A1871" s="46">
        <v>1857</v>
      </c>
      <c r="B1871" s="46">
        <v>25593281</v>
      </c>
      <c r="C1871" s="46"/>
      <c r="D1871" s="46">
        <v>124233</v>
      </c>
      <c r="E1871" s="47" t="s">
        <v>450</v>
      </c>
      <c r="F1871" s="47" t="s">
        <v>451</v>
      </c>
      <c r="G1871" s="47" t="s">
        <v>479</v>
      </c>
      <c r="H1871" s="48">
        <v>928854</v>
      </c>
      <c r="I1871" s="47" t="s">
        <v>479</v>
      </c>
      <c r="J1871" s="48">
        <v>9556</v>
      </c>
      <c r="K1871" s="47" t="s">
        <v>6474</v>
      </c>
      <c r="L1871" s="48">
        <v>10</v>
      </c>
      <c r="M1871" s="48">
        <v>649029.98</v>
      </c>
      <c r="N1871" s="48">
        <v>405687.02</v>
      </c>
      <c r="O1871" s="64"/>
      <c r="P1871" s="64"/>
      <c r="Q1871" s="45">
        <f t="shared" ref="Q1871:Q1933" si="58">ROUND((O1871+12*P1871)*1.23,2)</f>
        <v>0</v>
      </c>
      <c r="R1871" s="66"/>
      <c r="S1871" s="4" t="str">
        <f t="shared" ref="S1871:S1933" si="59">IF((COUNTBLANK(O1871:P1871)+COUNTBLANK(R1871))=3,"",IF((COUNTBLANK(O1871:P1871)+COUNTBLANK(R1871))&lt;&gt;0," Błąd: nie wszystkie wartości wypełnione.","")&amp;IF(P1871&gt;200," Błąd: abonament przekracza 200 zł.",""))</f>
        <v/>
      </c>
    </row>
    <row r="1872" spans="1:19" x14ac:dyDescent="0.25">
      <c r="A1872" s="46">
        <v>1858</v>
      </c>
      <c r="B1872" s="46">
        <v>5041040</v>
      </c>
      <c r="C1872" s="46" t="s">
        <v>6475</v>
      </c>
      <c r="D1872" s="46" t="s">
        <v>6476</v>
      </c>
      <c r="E1872" s="47" t="s">
        <v>450</v>
      </c>
      <c r="F1872" s="47" t="s">
        <v>451</v>
      </c>
      <c r="G1872" s="47" t="s">
        <v>479</v>
      </c>
      <c r="H1872" s="48" t="s">
        <v>6471</v>
      </c>
      <c r="I1872" s="47" t="s">
        <v>479</v>
      </c>
      <c r="J1872" s="48" t="s">
        <v>6477</v>
      </c>
      <c r="K1872" s="47" t="s">
        <v>6474</v>
      </c>
      <c r="L1872" s="48">
        <v>11</v>
      </c>
      <c r="M1872" s="48">
        <v>649442</v>
      </c>
      <c r="N1872" s="48">
        <v>405839</v>
      </c>
      <c r="O1872" s="64"/>
      <c r="P1872" s="64"/>
      <c r="Q1872" s="45">
        <f t="shared" si="58"/>
        <v>0</v>
      </c>
      <c r="R1872" s="66"/>
      <c r="S1872" s="4" t="str">
        <f t="shared" si="59"/>
        <v/>
      </c>
    </row>
    <row r="1873" spans="1:19" x14ac:dyDescent="0.25">
      <c r="A1873" s="46">
        <v>1859</v>
      </c>
      <c r="B1873" s="46">
        <v>8673418</v>
      </c>
      <c r="C1873" s="46" t="s">
        <v>498</v>
      </c>
      <c r="D1873" s="46" t="s">
        <v>499</v>
      </c>
      <c r="E1873" s="47" t="s">
        <v>450</v>
      </c>
      <c r="F1873" s="47" t="s">
        <v>451</v>
      </c>
      <c r="G1873" s="47" t="s">
        <v>479</v>
      </c>
      <c r="H1873" s="48" t="s">
        <v>500</v>
      </c>
      <c r="I1873" s="47" t="s">
        <v>496</v>
      </c>
      <c r="J1873" s="48" t="s">
        <v>501</v>
      </c>
      <c r="K1873" s="47" t="s">
        <v>497</v>
      </c>
      <c r="L1873" s="48">
        <v>3</v>
      </c>
      <c r="M1873" s="48">
        <v>638405</v>
      </c>
      <c r="N1873" s="48">
        <v>404504</v>
      </c>
      <c r="O1873" s="64"/>
      <c r="P1873" s="64"/>
      <c r="Q1873" s="45">
        <f t="shared" si="58"/>
        <v>0</v>
      </c>
      <c r="R1873" s="66"/>
      <c r="S1873" s="4" t="str">
        <f t="shared" si="59"/>
        <v/>
      </c>
    </row>
    <row r="1874" spans="1:19" x14ac:dyDescent="0.25">
      <c r="A1874" s="46">
        <v>1860</v>
      </c>
      <c r="B1874" s="46">
        <v>8861544</v>
      </c>
      <c r="C1874" s="46" t="s">
        <v>493</v>
      </c>
      <c r="D1874" s="46" t="s">
        <v>494</v>
      </c>
      <c r="E1874" s="47" t="s">
        <v>450</v>
      </c>
      <c r="F1874" s="47" t="s">
        <v>451</v>
      </c>
      <c r="G1874" s="47" t="s">
        <v>479</v>
      </c>
      <c r="H1874" s="48" t="s">
        <v>495</v>
      </c>
      <c r="I1874" s="47" t="s">
        <v>492</v>
      </c>
      <c r="J1874" s="48" t="s">
        <v>197</v>
      </c>
      <c r="K1874" s="47" t="s">
        <v>26</v>
      </c>
      <c r="L1874" s="48">
        <v>11</v>
      </c>
      <c r="M1874" s="48">
        <v>649558</v>
      </c>
      <c r="N1874" s="48">
        <v>413174</v>
      </c>
      <c r="O1874" s="64"/>
      <c r="P1874" s="64"/>
      <c r="Q1874" s="45">
        <f t="shared" si="58"/>
        <v>0</v>
      </c>
      <c r="R1874" s="66"/>
      <c r="S1874" s="4" t="str">
        <f t="shared" si="59"/>
        <v/>
      </c>
    </row>
    <row r="1875" spans="1:19" x14ac:dyDescent="0.25">
      <c r="A1875" s="42">
        <v>1861</v>
      </c>
      <c r="B1875" s="46">
        <v>5052192</v>
      </c>
      <c r="C1875" s="46" t="s">
        <v>507</v>
      </c>
      <c r="D1875" s="46" t="s">
        <v>508</v>
      </c>
      <c r="E1875" s="47" t="s">
        <v>450</v>
      </c>
      <c r="F1875" s="47" t="s">
        <v>451</v>
      </c>
      <c r="G1875" s="47" t="s">
        <v>479</v>
      </c>
      <c r="H1875" s="48" t="s">
        <v>509</v>
      </c>
      <c r="I1875" s="47" t="s">
        <v>506</v>
      </c>
      <c r="J1875" s="48" t="s">
        <v>197</v>
      </c>
      <c r="K1875" s="47" t="s">
        <v>26</v>
      </c>
      <c r="L1875" s="48">
        <v>11</v>
      </c>
      <c r="M1875" s="48">
        <v>638313</v>
      </c>
      <c r="N1875" s="48">
        <v>408297</v>
      </c>
      <c r="O1875" s="64"/>
      <c r="P1875" s="64"/>
      <c r="Q1875" s="45">
        <f t="shared" si="58"/>
        <v>0</v>
      </c>
      <c r="R1875" s="66"/>
      <c r="S1875" s="4" t="str">
        <f t="shared" si="59"/>
        <v/>
      </c>
    </row>
    <row r="1876" spans="1:19" x14ac:dyDescent="0.25">
      <c r="A1876" s="46">
        <v>1862</v>
      </c>
      <c r="B1876" s="46">
        <v>5052459</v>
      </c>
      <c r="C1876" s="46" t="s">
        <v>511</v>
      </c>
      <c r="D1876" s="46" t="s">
        <v>512</v>
      </c>
      <c r="E1876" s="47" t="s">
        <v>450</v>
      </c>
      <c r="F1876" s="47" t="s">
        <v>451</v>
      </c>
      <c r="G1876" s="47" t="s">
        <v>479</v>
      </c>
      <c r="H1876" s="48" t="s">
        <v>513</v>
      </c>
      <c r="I1876" s="47" t="s">
        <v>510</v>
      </c>
      <c r="J1876" s="48" t="s">
        <v>197</v>
      </c>
      <c r="K1876" s="47" t="s">
        <v>26</v>
      </c>
      <c r="L1876" s="48">
        <v>11</v>
      </c>
      <c r="M1876" s="48">
        <v>667466</v>
      </c>
      <c r="N1876" s="48">
        <v>401611</v>
      </c>
      <c r="O1876" s="64"/>
      <c r="P1876" s="64"/>
      <c r="Q1876" s="45">
        <f t="shared" si="58"/>
        <v>0</v>
      </c>
      <c r="R1876" s="66"/>
      <c r="S1876" s="4" t="str">
        <f t="shared" si="59"/>
        <v/>
      </c>
    </row>
    <row r="1877" spans="1:19" x14ac:dyDescent="0.25">
      <c r="A1877" s="46">
        <v>1863</v>
      </c>
      <c r="B1877" s="46">
        <v>5049534</v>
      </c>
      <c r="C1877" s="46" t="s">
        <v>481</v>
      </c>
      <c r="D1877" s="46" t="s">
        <v>482</v>
      </c>
      <c r="E1877" s="47" t="s">
        <v>450</v>
      </c>
      <c r="F1877" s="47" t="s">
        <v>451</v>
      </c>
      <c r="G1877" s="47" t="s">
        <v>479</v>
      </c>
      <c r="H1877" s="48" t="s">
        <v>483</v>
      </c>
      <c r="I1877" s="47" t="s">
        <v>480</v>
      </c>
      <c r="J1877" s="48" t="s">
        <v>197</v>
      </c>
      <c r="K1877" s="47" t="s">
        <v>26</v>
      </c>
      <c r="L1877" s="48">
        <v>1</v>
      </c>
      <c r="M1877" s="48">
        <v>653326</v>
      </c>
      <c r="N1877" s="48">
        <v>401982</v>
      </c>
      <c r="O1877" s="64"/>
      <c r="P1877" s="64"/>
      <c r="Q1877" s="45">
        <f t="shared" si="58"/>
        <v>0</v>
      </c>
      <c r="R1877" s="66"/>
      <c r="S1877" s="4" t="str">
        <f t="shared" si="59"/>
        <v/>
      </c>
    </row>
    <row r="1878" spans="1:19" x14ac:dyDescent="0.25">
      <c r="A1878" s="46">
        <v>1864</v>
      </c>
      <c r="B1878" s="46">
        <v>5045213</v>
      </c>
      <c r="C1878" s="46" t="s">
        <v>6479</v>
      </c>
      <c r="D1878" s="46" t="s">
        <v>6480</v>
      </c>
      <c r="E1878" s="47" t="s">
        <v>450</v>
      </c>
      <c r="F1878" s="47" t="s">
        <v>451</v>
      </c>
      <c r="G1878" s="47" t="s">
        <v>479</v>
      </c>
      <c r="H1878" s="48" t="s">
        <v>6471</v>
      </c>
      <c r="I1878" s="47" t="s">
        <v>479</v>
      </c>
      <c r="J1878" s="48" t="s">
        <v>6481</v>
      </c>
      <c r="K1878" s="47" t="s">
        <v>6478</v>
      </c>
      <c r="L1878" s="48">
        <v>10</v>
      </c>
      <c r="M1878" s="48">
        <v>648505</v>
      </c>
      <c r="N1878" s="48">
        <v>405642</v>
      </c>
      <c r="O1878" s="64"/>
      <c r="P1878" s="64"/>
      <c r="Q1878" s="45">
        <f t="shared" si="58"/>
        <v>0</v>
      </c>
      <c r="R1878" s="66"/>
      <c r="S1878" s="4" t="str">
        <f t="shared" si="59"/>
        <v/>
      </c>
    </row>
    <row r="1879" spans="1:19" x14ac:dyDescent="0.25">
      <c r="A1879" s="46">
        <v>1865</v>
      </c>
      <c r="B1879" s="46">
        <v>5054096</v>
      </c>
      <c r="C1879" s="46" t="s">
        <v>6482</v>
      </c>
      <c r="D1879" s="46" t="s">
        <v>6483</v>
      </c>
      <c r="E1879" s="47" t="s">
        <v>450</v>
      </c>
      <c r="F1879" s="47" t="s">
        <v>451</v>
      </c>
      <c r="G1879" s="47" t="s">
        <v>62</v>
      </c>
      <c r="H1879" s="48" t="s">
        <v>6484</v>
      </c>
      <c r="I1879" s="47" t="s">
        <v>62</v>
      </c>
      <c r="J1879" s="48" t="s">
        <v>800</v>
      </c>
      <c r="K1879" s="47" t="s">
        <v>796</v>
      </c>
      <c r="L1879" s="48">
        <v>6</v>
      </c>
      <c r="M1879" s="48">
        <v>659465</v>
      </c>
      <c r="N1879" s="48">
        <v>432164</v>
      </c>
      <c r="O1879" s="64"/>
      <c r="P1879" s="64"/>
      <c r="Q1879" s="45">
        <f t="shared" si="58"/>
        <v>0</v>
      </c>
      <c r="R1879" s="66"/>
      <c r="S1879" s="4" t="str">
        <f t="shared" si="59"/>
        <v/>
      </c>
    </row>
    <row r="1880" spans="1:19" x14ac:dyDescent="0.25">
      <c r="A1880" s="42">
        <v>1866</v>
      </c>
      <c r="B1880" s="46">
        <v>5057499</v>
      </c>
      <c r="C1880" s="46" t="s">
        <v>516</v>
      </c>
      <c r="D1880" s="46" t="s">
        <v>517</v>
      </c>
      <c r="E1880" s="47" t="s">
        <v>450</v>
      </c>
      <c r="F1880" s="47" t="s">
        <v>451</v>
      </c>
      <c r="G1880" s="47" t="s">
        <v>62</v>
      </c>
      <c r="H1880" s="48" t="s">
        <v>518</v>
      </c>
      <c r="I1880" s="47" t="s">
        <v>514</v>
      </c>
      <c r="J1880" s="48" t="s">
        <v>519</v>
      </c>
      <c r="K1880" s="47" t="s">
        <v>515</v>
      </c>
      <c r="L1880" s="48">
        <v>6</v>
      </c>
      <c r="M1880" s="48">
        <v>655028</v>
      </c>
      <c r="N1880" s="48">
        <v>419163</v>
      </c>
      <c r="O1880" s="64"/>
      <c r="P1880" s="64"/>
      <c r="Q1880" s="45">
        <f t="shared" si="58"/>
        <v>0</v>
      </c>
      <c r="R1880" s="66"/>
      <c r="S1880" s="4" t="str">
        <f t="shared" si="59"/>
        <v/>
      </c>
    </row>
    <row r="1881" spans="1:19" x14ac:dyDescent="0.25">
      <c r="A1881" s="46">
        <v>1867</v>
      </c>
      <c r="B1881" s="46">
        <v>5061240</v>
      </c>
      <c r="C1881" s="46" t="s">
        <v>8337</v>
      </c>
      <c r="D1881" s="46" t="s">
        <v>8338</v>
      </c>
      <c r="E1881" s="47" t="s">
        <v>450</v>
      </c>
      <c r="F1881" s="47" t="s">
        <v>5101</v>
      </c>
      <c r="G1881" s="47" t="s">
        <v>8336</v>
      </c>
      <c r="H1881" s="48" t="s">
        <v>8339</v>
      </c>
      <c r="I1881" s="47" t="s">
        <v>8336</v>
      </c>
      <c r="J1881" s="48" t="s">
        <v>827</v>
      </c>
      <c r="K1881" s="47" t="s">
        <v>823</v>
      </c>
      <c r="L1881" s="48">
        <v>2</v>
      </c>
      <c r="M1881" s="48">
        <v>648150</v>
      </c>
      <c r="N1881" s="48">
        <v>364617</v>
      </c>
      <c r="O1881" s="64"/>
      <c r="P1881" s="64"/>
      <c r="Q1881" s="45">
        <f t="shared" si="58"/>
        <v>0</v>
      </c>
      <c r="R1881" s="66"/>
      <c r="S1881" s="4" t="str">
        <f t="shared" si="59"/>
        <v/>
      </c>
    </row>
    <row r="1882" spans="1:19" x14ac:dyDescent="0.25">
      <c r="A1882" s="46">
        <v>1868</v>
      </c>
      <c r="B1882" s="46">
        <v>5063781</v>
      </c>
      <c r="C1882" s="46" t="s">
        <v>5104</v>
      </c>
      <c r="D1882" s="46" t="s">
        <v>5105</v>
      </c>
      <c r="E1882" s="47" t="s">
        <v>450</v>
      </c>
      <c r="F1882" s="47" t="s">
        <v>5101</v>
      </c>
      <c r="G1882" s="47" t="s">
        <v>5102</v>
      </c>
      <c r="H1882" s="48" t="s">
        <v>5106</v>
      </c>
      <c r="I1882" s="47" t="s">
        <v>5103</v>
      </c>
      <c r="J1882" s="48" t="s">
        <v>73</v>
      </c>
      <c r="K1882" s="47" t="s">
        <v>1</v>
      </c>
      <c r="L1882" s="48">
        <v>5</v>
      </c>
      <c r="M1882" s="48">
        <v>647697</v>
      </c>
      <c r="N1882" s="48">
        <v>396186</v>
      </c>
      <c r="O1882" s="64"/>
      <c r="P1882" s="64"/>
      <c r="Q1882" s="45">
        <f t="shared" si="58"/>
        <v>0</v>
      </c>
      <c r="R1882" s="66"/>
      <c r="S1882" s="4" t="str">
        <f t="shared" si="59"/>
        <v/>
      </c>
    </row>
    <row r="1883" spans="1:19" x14ac:dyDescent="0.25">
      <c r="A1883" s="46">
        <v>1869</v>
      </c>
      <c r="B1883" s="46">
        <v>810362650</v>
      </c>
      <c r="C1883" s="46"/>
      <c r="D1883" s="46">
        <v>272287</v>
      </c>
      <c r="E1883" s="47" t="s">
        <v>450</v>
      </c>
      <c r="F1883" s="47" t="s">
        <v>5101</v>
      </c>
      <c r="G1883" s="47" t="s">
        <v>5102</v>
      </c>
      <c r="H1883" s="48">
        <v>977321</v>
      </c>
      <c r="I1883" s="47" t="s">
        <v>5102</v>
      </c>
      <c r="J1883" s="48">
        <v>33764</v>
      </c>
      <c r="K1883" s="47" t="s">
        <v>9021</v>
      </c>
      <c r="L1883" s="48">
        <v>1</v>
      </c>
      <c r="M1883" s="48">
        <v>646064</v>
      </c>
      <c r="N1883" s="48">
        <v>391674</v>
      </c>
      <c r="O1883" s="64"/>
      <c r="P1883" s="64"/>
      <c r="Q1883" s="45">
        <f t="shared" si="58"/>
        <v>0</v>
      </c>
      <c r="R1883" s="66"/>
      <c r="S1883" s="4" t="str">
        <f t="shared" si="59"/>
        <v/>
      </c>
    </row>
    <row r="1884" spans="1:19" x14ac:dyDescent="0.25">
      <c r="A1884" s="46">
        <v>1870</v>
      </c>
      <c r="B1884" s="46">
        <v>5060472</v>
      </c>
      <c r="C1884" s="46" t="s">
        <v>8340</v>
      </c>
      <c r="D1884" s="46" t="s">
        <v>8341</v>
      </c>
      <c r="E1884" s="47" t="s">
        <v>450</v>
      </c>
      <c r="F1884" s="47" t="s">
        <v>5101</v>
      </c>
      <c r="G1884" s="47" t="s">
        <v>5102</v>
      </c>
      <c r="H1884" s="48" t="s">
        <v>8342</v>
      </c>
      <c r="I1884" s="47" t="s">
        <v>5102</v>
      </c>
      <c r="J1884" s="48" t="s">
        <v>7605</v>
      </c>
      <c r="K1884" s="47" t="s">
        <v>7602</v>
      </c>
      <c r="L1884" s="48" t="s">
        <v>271</v>
      </c>
      <c r="M1884" s="48">
        <v>645449</v>
      </c>
      <c r="N1884" s="48">
        <v>391013</v>
      </c>
      <c r="O1884" s="64"/>
      <c r="P1884" s="64"/>
      <c r="Q1884" s="45">
        <f t="shared" si="58"/>
        <v>0</v>
      </c>
      <c r="R1884" s="66"/>
      <c r="S1884" s="4" t="str">
        <f t="shared" si="59"/>
        <v/>
      </c>
    </row>
    <row r="1885" spans="1:19" x14ac:dyDescent="0.25">
      <c r="A1885" s="42">
        <v>1871</v>
      </c>
      <c r="B1885" s="46">
        <v>5064072</v>
      </c>
      <c r="C1885" s="46" t="s">
        <v>5108</v>
      </c>
      <c r="D1885" s="46" t="s">
        <v>5109</v>
      </c>
      <c r="E1885" s="47" t="s">
        <v>450</v>
      </c>
      <c r="F1885" s="47" t="s">
        <v>5101</v>
      </c>
      <c r="G1885" s="47" t="s">
        <v>5102</v>
      </c>
      <c r="H1885" s="48" t="s">
        <v>5110</v>
      </c>
      <c r="I1885" s="47" t="s">
        <v>5107</v>
      </c>
      <c r="J1885" s="48" t="s">
        <v>197</v>
      </c>
      <c r="K1885" s="47" t="s">
        <v>26</v>
      </c>
      <c r="L1885" s="48">
        <v>9</v>
      </c>
      <c r="M1885" s="48">
        <v>640169</v>
      </c>
      <c r="N1885" s="48">
        <v>397878</v>
      </c>
      <c r="O1885" s="64"/>
      <c r="P1885" s="64"/>
      <c r="Q1885" s="45">
        <f t="shared" si="58"/>
        <v>0</v>
      </c>
      <c r="R1885" s="66"/>
      <c r="S1885" s="4" t="str">
        <f t="shared" si="59"/>
        <v/>
      </c>
    </row>
    <row r="1886" spans="1:19" x14ac:dyDescent="0.25">
      <c r="A1886" s="46">
        <v>1872</v>
      </c>
      <c r="B1886" s="46">
        <v>5064804</v>
      </c>
      <c r="C1886" s="46" t="s">
        <v>5113</v>
      </c>
      <c r="D1886" s="46" t="s">
        <v>5114</v>
      </c>
      <c r="E1886" s="47" t="s">
        <v>450</v>
      </c>
      <c r="F1886" s="47" t="s">
        <v>5101</v>
      </c>
      <c r="G1886" s="47" t="s">
        <v>5111</v>
      </c>
      <c r="H1886" s="48" t="s">
        <v>5115</v>
      </c>
      <c r="I1886" s="47" t="s">
        <v>5112</v>
      </c>
      <c r="J1886" s="48" t="s">
        <v>73</v>
      </c>
      <c r="K1886" s="47" t="s">
        <v>1</v>
      </c>
      <c r="L1886" s="48">
        <v>42</v>
      </c>
      <c r="M1886" s="48">
        <v>634823</v>
      </c>
      <c r="N1886" s="48">
        <v>387353</v>
      </c>
      <c r="O1886" s="64"/>
      <c r="P1886" s="64"/>
      <c r="Q1886" s="45">
        <f t="shared" si="58"/>
        <v>0</v>
      </c>
      <c r="R1886" s="66"/>
      <c r="S1886" s="4" t="str">
        <f t="shared" si="59"/>
        <v/>
      </c>
    </row>
    <row r="1887" spans="1:19" x14ac:dyDescent="0.25">
      <c r="A1887" s="46">
        <v>1873</v>
      </c>
      <c r="B1887" s="46">
        <v>5365840</v>
      </c>
      <c r="C1887" s="46" t="s">
        <v>6653</v>
      </c>
      <c r="D1887" s="46" t="s">
        <v>6654</v>
      </c>
      <c r="E1887" s="47" t="s">
        <v>450</v>
      </c>
      <c r="F1887" s="47" t="s">
        <v>6641</v>
      </c>
      <c r="G1887" s="47" t="s">
        <v>6641</v>
      </c>
      <c r="H1887" s="48" t="s">
        <v>6645</v>
      </c>
      <c r="I1887" s="47" t="s">
        <v>6641</v>
      </c>
      <c r="J1887" s="48" t="s">
        <v>6655</v>
      </c>
      <c r="K1887" s="47" t="s">
        <v>6652</v>
      </c>
      <c r="L1887" s="48">
        <v>11</v>
      </c>
      <c r="M1887" s="48">
        <v>721446</v>
      </c>
      <c r="N1887" s="48">
        <v>477276</v>
      </c>
      <c r="O1887" s="64"/>
      <c r="P1887" s="64"/>
      <c r="Q1887" s="45">
        <f t="shared" si="58"/>
        <v>0</v>
      </c>
      <c r="R1887" s="66"/>
      <c r="S1887" s="4" t="str">
        <f t="shared" si="59"/>
        <v/>
      </c>
    </row>
    <row r="1888" spans="1:19" x14ac:dyDescent="0.25">
      <c r="A1888" s="46">
        <v>1874</v>
      </c>
      <c r="B1888" s="46">
        <v>916309842</v>
      </c>
      <c r="C1888" s="46"/>
      <c r="D1888" s="46">
        <v>127924</v>
      </c>
      <c r="E1888" s="47" t="s">
        <v>450</v>
      </c>
      <c r="F1888" s="47" t="s">
        <v>6641</v>
      </c>
      <c r="G1888" s="47" t="s">
        <v>6641</v>
      </c>
      <c r="H1888" s="48">
        <v>933016</v>
      </c>
      <c r="I1888" s="47" t="s">
        <v>6641</v>
      </c>
      <c r="J1888" s="48">
        <v>20427</v>
      </c>
      <c r="K1888" s="47" t="s">
        <v>6437</v>
      </c>
      <c r="L1888" s="48">
        <v>92</v>
      </c>
      <c r="M1888" s="48">
        <v>721932</v>
      </c>
      <c r="N1888" s="48">
        <v>474751</v>
      </c>
      <c r="O1888" s="64"/>
      <c r="P1888" s="64"/>
      <c r="Q1888" s="45">
        <f t="shared" si="58"/>
        <v>0</v>
      </c>
      <c r="R1888" s="66"/>
      <c r="S1888" s="4" t="str">
        <f t="shared" si="59"/>
        <v/>
      </c>
    </row>
    <row r="1889" spans="1:19" x14ac:dyDescent="0.25">
      <c r="A1889" s="46">
        <v>1875</v>
      </c>
      <c r="B1889" s="46">
        <v>5365196</v>
      </c>
      <c r="C1889" s="46" t="s">
        <v>6649</v>
      </c>
      <c r="D1889" s="46" t="s">
        <v>6650</v>
      </c>
      <c r="E1889" s="47" t="s">
        <v>450</v>
      </c>
      <c r="F1889" s="47" t="s">
        <v>6641</v>
      </c>
      <c r="G1889" s="47" t="s">
        <v>6641</v>
      </c>
      <c r="H1889" s="48" t="s">
        <v>6645</v>
      </c>
      <c r="I1889" s="47" t="s">
        <v>6641</v>
      </c>
      <c r="J1889" s="48" t="s">
        <v>6651</v>
      </c>
      <c r="K1889" s="47" t="s">
        <v>6647</v>
      </c>
      <c r="L1889" s="48" t="s">
        <v>6648</v>
      </c>
      <c r="M1889" s="48">
        <v>728700</v>
      </c>
      <c r="N1889" s="48">
        <v>471642</v>
      </c>
      <c r="O1889" s="64"/>
      <c r="P1889" s="64"/>
      <c r="Q1889" s="45">
        <f t="shared" si="58"/>
        <v>0</v>
      </c>
      <c r="R1889" s="66"/>
      <c r="S1889" s="4" t="str">
        <f t="shared" si="59"/>
        <v/>
      </c>
    </row>
    <row r="1890" spans="1:19" x14ac:dyDescent="0.25">
      <c r="A1890" s="42">
        <v>1876</v>
      </c>
      <c r="B1890" s="46">
        <v>8369173</v>
      </c>
      <c r="C1890" s="46" t="s">
        <v>6684</v>
      </c>
      <c r="D1890" s="46" t="s">
        <v>6685</v>
      </c>
      <c r="E1890" s="47" t="s">
        <v>450</v>
      </c>
      <c r="F1890" s="47" t="s">
        <v>6641</v>
      </c>
      <c r="G1890" s="47" t="s">
        <v>6641</v>
      </c>
      <c r="H1890" s="48" t="s">
        <v>6645</v>
      </c>
      <c r="I1890" s="47" t="s">
        <v>6641</v>
      </c>
      <c r="J1890" s="48" t="s">
        <v>6686</v>
      </c>
      <c r="K1890" s="47" t="s">
        <v>6683</v>
      </c>
      <c r="L1890" s="48">
        <v>92</v>
      </c>
      <c r="M1890" s="48">
        <v>728441</v>
      </c>
      <c r="N1890" s="48">
        <v>466119</v>
      </c>
      <c r="O1890" s="64"/>
      <c r="P1890" s="64"/>
      <c r="Q1890" s="45">
        <f t="shared" si="58"/>
        <v>0</v>
      </c>
      <c r="R1890" s="66"/>
      <c r="S1890" s="4" t="str">
        <f t="shared" si="59"/>
        <v/>
      </c>
    </row>
    <row r="1891" spans="1:19" x14ac:dyDescent="0.25">
      <c r="A1891" s="46">
        <v>1877</v>
      </c>
      <c r="B1891" s="46">
        <v>5366241</v>
      </c>
      <c r="C1891" s="46" t="s">
        <v>6657</v>
      </c>
      <c r="D1891" s="46" t="s">
        <v>6658</v>
      </c>
      <c r="E1891" s="47" t="s">
        <v>450</v>
      </c>
      <c r="F1891" s="47" t="s">
        <v>6641</v>
      </c>
      <c r="G1891" s="47" t="s">
        <v>6641</v>
      </c>
      <c r="H1891" s="48" t="s">
        <v>6645</v>
      </c>
      <c r="I1891" s="47" t="s">
        <v>6641</v>
      </c>
      <c r="J1891" s="48" t="s">
        <v>6659</v>
      </c>
      <c r="K1891" s="47" t="s">
        <v>6656</v>
      </c>
      <c r="L1891" s="48">
        <v>38</v>
      </c>
      <c r="M1891" s="48">
        <v>721890</v>
      </c>
      <c r="N1891" s="48">
        <v>482939</v>
      </c>
      <c r="O1891" s="64"/>
      <c r="P1891" s="64"/>
      <c r="Q1891" s="45">
        <f t="shared" si="58"/>
        <v>0</v>
      </c>
      <c r="R1891" s="66"/>
      <c r="S1891" s="4" t="str">
        <f t="shared" si="59"/>
        <v/>
      </c>
    </row>
    <row r="1892" spans="1:19" x14ac:dyDescent="0.25">
      <c r="A1892" s="46">
        <v>1878</v>
      </c>
      <c r="B1892" s="46">
        <v>5365133</v>
      </c>
      <c r="C1892" s="46" t="s">
        <v>6643</v>
      </c>
      <c r="D1892" s="46" t="s">
        <v>6644</v>
      </c>
      <c r="E1892" s="47" t="s">
        <v>450</v>
      </c>
      <c r="F1892" s="47" t="s">
        <v>6641</v>
      </c>
      <c r="G1892" s="47" t="s">
        <v>6641</v>
      </c>
      <c r="H1892" s="48" t="s">
        <v>6645</v>
      </c>
      <c r="I1892" s="47" t="s">
        <v>6641</v>
      </c>
      <c r="J1892" s="48" t="s">
        <v>6646</v>
      </c>
      <c r="K1892" s="47" t="s">
        <v>6642</v>
      </c>
      <c r="L1892" s="48">
        <v>10</v>
      </c>
      <c r="M1892" s="48">
        <v>725315</v>
      </c>
      <c r="N1892" s="48">
        <v>474839</v>
      </c>
      <c r="O1892" s="64"/>
      <c r="P1892" s="64"/>
      <c r="Q1892" s="45">
        <f t="shared" si="58"/>
        <v>0</v>
      </c>
      <c r="R1892" s="66"/>
      <c r="S1892" s="4" t="str">
        <f t="shared" si="59"/>
        <v/>
      </c>
    </row>
    <row r="1893" spans="1:19" x14ac:dyDescent="0.25">
      <c r="A1893" s="46">
        <v>1879</v>
      </c>
      <c r="B1893" s="46">
        <v>224929249</v>
      </c>
      <c r="C1893" s="46"/>
      <c r="D1893" s="46">
        <v>270564</v>
      </c>
      <c r="E1893" s="47" t="s">
        <v>450</v>
      </c>
      <c r="F1893" s="47" t="s">
        <v>6641</v>
      </c>
      <c r="G1893" s="47" t="s">
        <v>6641</v>
      </c>
      <c r="H1893" s="48">
        <v>933016</v>
      </c>
      <c r="I1893" s="47" t="s">
        <v>6641</v>
      </c>
      <c r="J1893" s="48">
        <v>46771</v>
      </c>
      <c r="K1893" s="47" t="s">
        <v>9031</v>
      </c>
      <c r="L1893" s="48">
        <v>5</v>
      </c>
      <c r="M1893" s="48">
        <v>718379</v>
      </c>
      <c r="N1893" s="48">
        <v>471931</v>
      </c>
      <c r="O1893" s="64"/>
      <c r="P1893" s="64"/>
      <c r="Q1893" s="45">
        <f t="shared" si="58"/>
        <v>0</v>
      </c>
      <c r="R1893" s="66"/>
      <c r="S1893" s="4" t="str">
        <f t="shared" si="59"/>
        <v/>
      </c>
    </row>
    <row r="1894" spans="1:19" x14ac:dyDescent="0.25">
      <c r="A1894" s="46">
        <v>1880</v>
      </c>
      <c r="B1894" s="46">
        <v>9633036</v>
      </c>
      <c r="C1894" s="46" t="s">
        <v>6661</v>
      </c>
      <c r="D1894" s="46" t="s">
        <v>6662</v>
      </c>
      <c r="E1894" s="47" t="s">
        <v>450</v>
      </c>
      <c r="F1894" s="47" t="s">
        <v>6641</v>
      </c>
      <c r="G1894" s="47" t="s">
        <v>6641</v>
      </c>
      <c r="H1894" s="48" t="s">
        <v>6645</v>
      </c>
      <c r="I1894" s="47" t="s">
        <v>6641</v>
      </c>
      <c r="J1894" s="48" t="s">
        <v>6663</v>
      </c>
      <c r="K1894" s="47" t="s">
        <v>6660</v>
      </c>
      <c r="L1894" s="48">
        <v>1</v>
      </c>
      <c r="M1894" s="48">
        <v>728300</v>
      </c>
      <c r="N1894" s="48">
        <v>464563</v>
      </c>
      <c r="O1894" s="64"/>
      <c r="P1894" s="64"/>
      <c r="Q1894" s="45">
        <f t="shared" si="58"/>
        <v>0</v>
      </c>
      <c r="R1894" s="66"/>
      <c r="S1894" s="4" t="str">
        <f t="shared" si="59"/>
        <v/>
      </c>
    </row>
    <row r="1895" spans="1:19" x14ac:dyDescent="0.25">
      <c r="A1895" s="42">
        <v>1881</v>
      </c>
      <c r="B1895" s="46">
        <v>5367661</v>
      </c>
      <c r="C1895" s="46" t="s">
        <v>6664</v>
      </c>
      <c r="D1895" s="46" t="s">
        <v>6665</v>
      </c>
      <c r="E1895" s="47" t="s">
        <v>450</v>
      </c>
      <c r="F1895" s="47" t="s">
        <v>6641</v>
      </c>
      <c r="G1895" s="47" t="s">
        <v>6641</v>
      </c>
      <c r="H1895" s="48" t="s">
        <v>6645</v>
      </c>
      <c r="I1895" s="47" t="s">
        <v>6641</v>
      </c>
      <c r="J1895" s="48" t="s">
        <v>3476</v>
      </c>
      <c r="K1895" s="47" t="s">
        <v>3471</v>
      </c>
      <c r="L1895" s="48" t="s">
        <v>13</v>
      </c>
      <c r="M1895" s="48">
        <v>727710</v>
      </c>
      <c r="N1895" s="48">
        <v>472329</v>
      </c>
      <c r="O1895" s="64"/>
      <c r="P1895" s="64"/>
      <c r="Q1895" s="45">
        <f t="shared" si="58"/>
        <v>0</v>
      </c>
      <c r="R1895" s="66"/>
      <c r="S1895" s="4" t="str">
        <f t="shared" si="59"/>
        <v/>
      </c>
    </row>
    <row r="1896" spans="1:19" x14ac:dyDescent="0.25">
      <c r="A1896" s="46">
        <v>1882</v>
      </c>
      <c r="B1896" s="46">
        <v>5353125</v>
      </c>
      <c r="C1896" s="46" t="s">
        <v>6667</v>
      </c>
      <c r="D1896" s="46" t="s">
        <v>6668</v>
      </c>
      <c r="E1896" s="47" t="s">
        <v>450</v>
      </c>
      <c r="F1896" s="47" t="s">
        <v>6641</v>
      </c>
      <c r="G1896" s="47" t="s">
        <v>6641</v>
      </c>
      <c r="H1896" s="48" t="s">
        <v>6645</v>
      </c>
      <c r="I1896" s="47" t="s">
        <v>6641</v>
      </c>
      <c r="J1896" s="48" t="s">
        <v>6669</v>
      </c>
      <c r="K1896" s="47" t="s">
        <v>6666</v>
      </c>
      <c r="L1896" s="48">
        <v>124</v>
      </c>
      <c r="M1896" s="48">
        <v>726582</v>
      </c>
      <c r="N1896" s="48">
        <v>471498</v>
      </c>
      <c r="O1896" s="64"/>
      <c r="P1896" s="64"/>
      <c r="Q1896" s="45">
        <f t="shared" si="58"/>
        <v>0</v>
      </c>
      <c r="R1896" s="66"/>
      <c r="S1896" s="4" t="str">
        <f t="shared" si="59"/>
        <v/>
      </c>
    </row>
    <row r="1897" spans="1:19" x14ac:dyDescent="0.25">
      <c r="A1897" s="46">
        <v>1883</v>
      </c>
      <c r="B1897" s="46">
        <v>5347852</v>
      </c>
      <c r="C1897" s="46" t="s">
        <v>6672</v>
      </c>
      <c r="D1897" s="46" t="s">
        <v>6673</v>
      </c>
      <c r="E1897" s="47" t="s">
        <v>450</v>
      </c>
      <c r="F1897" s="47" t="s">
        <v>6641</v>
      </c>
      <c r="G1897" s="47" t="s">
        <v>6641</v>
      </c>
      <c r="H1897" s="48" t="s">
        <v>6645</v>
      </c>
      <c r="I1897" s="47" t="s">
        <v>6641</v>
      </c>
      <c r="J1897" s="48" t="s">
        <v>6674</v>
      </c>
      <c r="K1897" s="47" t="s">
        <v>6670</v>
      </c>
      <c r="L1897" s="48" t="s">
        <v>6671</v>
      </c>
      <c r="M1897" s="48">
        <v>717383</v>
      </c>
      <c r="N1897" s="48">
        <v>476365</v>
      </c>
      <c r="O1897" s="64"/>
      <c r="P1897" s="64"/>
      <c r="Q1897" s="45">
        <f t="shared" si="58"/>
        <v>0</v>
      </c>
      <c r="R1897" s="66"/>
      <c r="S1897" s="4" t="str">
        <f t="shared" si="59"/>
        <v/>
      </c>
    </row>
    <row r="1898" spans="1:19" x14ac:dyDescent="0.25">
      <c r="A1898" s="46">
        <v>1884</v>
      </c>
      <c r="B1898" s="46">
        <v>5368867</v>
      </c>
      <c r="C1898" s="46" t="s">
        <v>6680</v>
      </c>
      <c r="D1898" s="46" t="s">
        <v>6681</v>
      </c>
      <c r="E1898" s="47" t="s">
        <v>450</v>
      </c>
      <c r="F1898" s="47" t="s">
        <v>6641</v>
      </c>
      <c r="G1898" s="47" t="s">
        <v>6641</v>
      </c>
      <c r="H1898" s="48" t="s">
        <v>6645</v>
      </c>
      <c r="I1898" s="47" t="s">
        <v>6641</v>
      </c>
      <c r="J1898" s="48" t="s">
        <v>6682</v>
      </c>
      <c r="K1898" s="47" t="s">
        <v>6679</v>
      </c>
      <c r="L1898" s="48" t="s">
        <v>13</v>
      </c>
      <c r="M1898" s="48">
        <v>728350</v>
      </c>
      <c r="N1898" s="48">
        <v>473559</v>
      </c>
      <c r="O1898" s="64"/>
      <c r="P1898" s="64"/>
      <c r="Q1898" s="45">
        <f t="shared" si="58"/>
        <v>0</v>
      </c>
      <c r="R1898" s="66"/>
      <c r="S1898" s="4" t="str">
        <f t="shared" si="59"/>
        <v/>
      </c>
    </row>
    <row r="1899" spans="1:19" x14ac:dyDescent="0.25">
      <c r="A1899" s="46">
        <v>1885</v>
      </c>
      <c r="B1899" s="46">
        <v>5353562</v>
      </c>
      <c r="C1899" s="46" t="s">
        <v>6676</v>
      </c>
      <c r="D1899" s="46" t="s">
        <v>6677</v>
      </c>
      <c r="E1899" s="47" t="s">
        <v>450</v>
      </c>
      <c r="F1899" s="47" t="s">
        <v>6641</v>
      </c>
      <c r="G1899" s="47" t="s">
        <v>6641</v>
      </c>
      <c r="H1899" s="48" t="s">
        <v>6645</v>
      </c>
      <c r="I1899" s="47" t="s">
        <v>6641</v>
      </c>
      <c r="J1899" s="48" t="s">
        <v>6678</v>
      </c>
      <c r="K1899" s="47" t="s">
        <v>6675</v>
      </c>
      <c r="L1899" s="48">
        <v>23</v>
      </c>
      <c r="M1899" s="48">
        <v>726769</v>
      </c>
      <c r="N1899" s="48">
        <v>471771</v>
      </c>
      <c r="O1899" s="64"/>
      <c r="P1899" s="64"/>
      <c r="Q1899" s="45">
        <f t="shared" si="58"/>
        <v>0</v>
      </c>
      <c r="R1899" s="66"/>
      <c r="S1899" s="4" t="str">
        <f t="shared" si="59"/>
        <v/>
      </c>
    </row>
    <row r="1900" spans="1:19" x14ac:dyDescent="0.25">
      <c r="A1900" s="42">
        <v>1886</v>
      </c>
      <c r="B1900" s="46">
        <v>5076161</v>
      </c>
      <c r="C1900" s="46" t="s">
        <v>1060</v>
      </c>
      <c r="D1900" s="46" t="s">
        <v>1061</v>
      </c>
      <c r="E1900" s="47" t="s">
        <v>450</v>
      </c>
      <c r="F1900" s="47" t="s">
        <v>1057</v>
      </c>
      <c r="G1900" s="47" t="s">
        <v>1058</v>
      </c>
      <c r="H1900" s="48" t="s">
        <v>1062</v>
      </c>
      <c r="I1900" s="47" t="s">
        <v>963</v>
      </c>
      <c r="J1900" s="48" t="s">
        <v>1063</v>
      </c>
      <c r="K1900" s="47" t="s">
        <v>1059</v>
      </c>
      <c r="L1900" s="48">
        <v>14</v>
      </c>
      <c r="M1900" s="48">
        <v>716561</v>
      </c>
      <c r="N1900" s="48">
        <v>471436</v>
      </c>
      <c r="O1900" s="64"/>
      <c r="P1900" s="64"/>
      <c r="Q1900" s="45">
        <f t="shared" si="58"/>
        <v>0</v>
      </c>
      <c r="R1900" s="66"/>
      <c r="S1900" s="4" t="str">
        <f t="shared" si="59"/>
        <v/>
      </c>
    </row>
    <row r="1901" spans="1:19" x14ac:dyDescent="0.25">
      <c r="A1901" s="46">
        <v>1887</v>
      </c>
      <c r="B1901" s="46">
        <v>5078610</v>
      </c>
      <c r="C1901" s="46" t="s">
        <v>1105</v>
      </c>
      <c r="D1901" s="46" t="s">
        <v>1106</v>
      </c>
      <c r="E1901" s="47" t="s">
        <v>450</v>
      </c>
      <c r="F1901" s="47" t="s">
        <v>1057</v>
      </c>
      <c r="G1901" s="47" t="s">
        <v>1102</v>
      </c>
      <c r="H1901" s="48" t="s">
        <v>1107</v>
      </c>
      <c r="I1901" s="47" t="s">
        <v>1103</v>
      </c>
      <c r="J1901" s="48" t="s">
        <v>1108</v>
      </c>
      <c r="K1901" s="47" t="s">
        <v>1104</v>
      </c>
      <c r="L1901" s="48">
        <v>2</v>
      </c>
      <c r="M1901" s="48">
        <v>714977</v>
      </c>
      <c r="N1901" s="48">
        <v>473701</v>
      </c>
      <c r="O1901" s="64"/>
      <c r="P1901" s="64"/>
      <c r="Q1901" s="45">
        <f t="shared" si="58"/>
        <v>0</v>
      </c>
      <c r="R1901" s="66"/>
      <c r="S1901" s="4" t="str">
        <f t="shared" si="59"/>
        <v/>
      </c>
    </row>
    <row r="1902" spans="1:19" x14ac:dyDescent="0.25">
      <c r="A1902" s="46">
        <v>1888</v>
      </c>
      <c r="B1902" s="46">
        <v>5083931</v>
      </c>
      <c r="C1902" s="46" t="s">
        <v>1111</v>
      </c>
      <c r="D1902" s="46" t="s">
        <v>1112</v>
      </c>
      <c r="E1902" s="47" t="s">
        <v>450</v>
      </c>
      <c r="F1902" s="47" t="s">
        <v>1057</v>
      </c>
      <c r="G1902" s="47" t="s">
        <v>1102</v>
      </c>
      <c r="H1902" s="48" t="s">
        <v>1113</v>
      </c>
      <c r="I1902" s="47" t="s">
        <v>1109</v>
      </c>
      <c r="J1902" s="48" t="s">
        <v>1114</v>
      </c>
      <c r="K1902" s="47" t="s">
        <v>1110</v>
      </c>
      <c r="L1902" s="48">
        <v>5</v>
      </c>
      <c r="M1902" s="48">
        <v>714387</v>
      </c>
      <c r="N1902" s="48">
        <v>481765</v>
      </c>
      <c r="O1902" s="64"/>
      <c r="P1902" s="64"/>
      <c r="Q1902" s="45">
        <f t="shared" si="58"/>
        <v>0</v>
      </c>
      <c r="R1902" s="66"/>
      <c r="S1902" s="4" t="str">
        <f t="shared" si="59"/>
        <v/>
      </c>
    </row>
    <row r="1903" spans="1:19" x14ac:dyDescent="0.25">
      <c r="A1903" s="46">
        <v>1889</v>
      </c>
      <c r="B1903" s="46">
        <v>385902829</v>
      </c>
      <c r="C1903" s="46"/>
      <c r="D1903" s="46">
        <v>113769</v>
      </c>
      <c r="E1903" s="47" t="s">
        <v>450</v>
      </c>
      <c r="F1903" s="47" t="s">
        <v>1057</v>
      </c>
      <c r="G1903" s="47" t="s">
        <v>1138</v>
      </c>
      <c r="H1903" s="48">
        <v>170110</v>
      </c>
      <c r="I1903" s="47" t="s">
        <v>1138</v>
      </c>
      <c r="J1903" s="48">
        <v>3098</v>
      </c>
      <c r="K1903" s="47" t="s">
        <v>9096</v>
      </c>
      <c r="L1903" s="48">
        <v>12</v>
      </c>
      <c r="M1903" s="48">
        <v>703349</v>
      </c>
      <c r="N1903" s="48">
        <v>455637</v>
      </c>
      <c r="O1903" s="64"/>
      <c r="P1903" s="64"/>
      <c r="Q1903" s="45">
        <f t="shared" si="58"/>
        <v>0</v>
      </c>
      <c r="R1903" s="66"/>
      <c r="S1903" s="4" t="str">
        <f t="shared" si="59"/>
        <v/>
      </c>
    </row>
    <row r="1904" spans="1:19" x14ac:dyDescent="0.25">
      <c r="A1904" s="46">
        <v>1890</v>
      </c>
      <c r="B1904" s="46">
        <v>5086009</v>
      </c>
      <c r="C1904" s="46" t="s">
        <v>1139</v>
      </c>
      <c r="D1904" s="46" t="s">
        <v>1140</v>
      </c>
      <c r="E1904" s="47" t="s">
        <v>450</v>
      </c>
      <c r="F1904" s="47" t="s">
        <v>1057</v>
      </c>
      <c r="G1904" s="47" t="s">
        <v>1138</v>
      </c>
      <c r="H1904" s="48" t="s">
        <v>1141</v>
      </c>
      <c r="I1904" s="47" t="s">
        <v>1138</v>
      </c>
      <c r="J1904" s="48" t="s">
        <v>197</v>
      </c>
      <c r="K1904" s="47" t="s">
        <v>26</v>
      </c>
      <c r="L1904" s="48">
        <v>1</v>
      </c>
      <c r="M1904" s="48">
        <v>703795</v>
      </c>
      <c r="N1904" s="48">
        <v>456064</v>
      </c>
      <c r="O1904" s="64"/>
      <c r="P1904" s="64"/>
      <c r="Q1904" s="45">
        <f t="shared" si="58"/>
        <v>0</v>
      </c>
      <c r="R1904" s="66"/>
      <c r="S1904" s="4" t="str">
        <f t="shared" si="59"/>
        <v/>
      </c>
    </row>
    <row r="1905" spans="1:19" x14ac:dyDescent="0.25">
      <c r="A1905" s="42">
        <v>1891</v>
      </c>
      <c r="B1905" s="46">
        <v>5373141</v>
      </c>
      <c r="C1905" s="46" t="s">
        <v>6689</v>
      </c>
      <c r="D1905" s="46" t="s">
        <v>6690</v>
      </c>
      <c r="E1905" s="47" t="s">
        <v>450</v>
      </c>
      <c r="F1905" s="47" t="s">
        <v>6687</v>
      </c>
      <c r="G1905" s="47" t="s">
        <v>6687</v>
      </c>
      <c r="H1905" s="48" t="s">
        <v>6691</v>
      </c>
      <c r="I1905" s="47" t="s">
        <v>6687</v>
      </c>
      <c r="J1905" s="48" t="s">
        <v>6692</v>
      </c>
      <c r="K1905" s="47" t="s">
        <v>6688</v>
      </c>
      <c r="L1905" s="48" t="s">
        <v>1449</v>
      </c>
      <c r="M1905" s="48">
        <v>741955</v>
      </c>
      <c r="N1905" s="48">
        <v>467828</v>
      </c>
      <c r="O1905" s="64"/>
      <c r="P1905" s="64"/>
      <c r="Q1905" s="45">
        <f t="shared" si="58"/>
        <v>0</v>
      </c>
      <c r="R1905" s="66"/>
      <c r="S1905" s="4" t="str">
        <f t="shared" si="59"/>
        <v/>
      </c>
    </row>
    <row r="1906" spans="1:19" x14ac:dyDescent="0.25">
      <c r="A1906" s="46">
        <v>1892</v>
      </c>
      <c r="B1906" s="46">
        <v>5391054</v>
      </c>
      <c r="C1906" s="46" t="s">
        <v>6694</v>
      </c>
      <c r="D1906" s="46" t="s">
        <v>6695</v>
      </c>
      <c r="E1906" s="47" t="s">
        <v>450</v>
      </c>
      <c r="F1906" s="47" t="s">
        <v>6687</v>
      </c>
      <c r="G1906" s="47" t="s">
        <v>6687</v>
      </c>
      <c r="H1906" s="48" t="s">
        <v>6691</v>
      </c>
      <c r="I1906" s="47" t="s">
        <v>6687</v>
      </c>
      <c r="J1906" s="48" t="s">
        <v>6696</v>
      </c>
      <c r="K1906" s="47" t="s">
        <v>6693</v>
      </c>
      <c r="L1906" s="48">
        <v>1</v>
      </c>
      <c r="M1906" s="48">
        <v>742435</v>
      </c>
      <c r="N1906" s="48">
        <v>464972</v>
      </c>
      <c r="O1906" s="64"/>
      <c r="P1906" s="64"/>
      <c r="Q1906" s="45">
        <f t="shared" si="58"/>
        <v>0</v>
      </c>
      <c r="R1906" s="66"/>
      <c r="S1906" s="4" t="str">
        <f t="shared" si="59"/>
        <v/>
      </c>
    </row>
    <row r="1907" spans="1:19" x14ac:dyDescent="0.25">
      <c r="A1907" s="46">
        <v>1893</v>
      </c>
      <c r="B1907" s="46">
        <v>5378428</v>
      </c>
      <c r="C1907" s="46" t="s">
        <v>6698</v>
      </c>
      <c r="D1907" s="46" t="s">
        <v>6699</v>
      </c>
      <c r="E1907" s="47" t="s">
        <v>450</v>
      </c>
      <c r="F1907" s="47" t="s">
        <v>6687</v>
      </c>
      <c r="G1907" s="47" t="s">
        <v>6687</v>
      </c>
      <c r="H1907" s="48" t="s">
        <v>6691</v>
      </c>
      <c r="I1907" s="47" t="s">
        <v>6687</v>
      </c>
      <c r="J1907" s="48" t="s">
        <v>6700</v>
      </c>
      <c r="K1907" s="47" t="s">
        <v>6697</v>
      </c>
      <c r="L1907" s="48">
        <v>65</v>
      </c>
      <c r="M1907" s="48">
        <v>737503</v>
      </c>
      <c r="N1907" s="48">
        <v>470813</v>
      </c>
      <c r="O1907" s="64"/>
      <c r="P1907" s="64"/>
      <c r="Q1907" s="45">
        <f t="shared" si="58"/>
        <v>0</v>
      </c>
      <c r="R1907" s="66"/>
      <c r="S1907" s="4" t="str">
        <f t="shared" si="59"/>
        <v/>
      </c>
    </row>
    <row r="1908" spans="1:19" x14ac:dyDescent="0.25">
      <c r="A1908" s="46">
        <v>1894</v>
      </c>
      <c r="B1908" s="46">
        <v>785341508</v>
      </c>
      <c r="C1908" s="46"/>
      <c r="D1908" s="46">
        <v>4482</v>
      </c>
      <c r="E1908" s="47" t="s">
        <v>450</v>
      </c>
      <c r="F1908" s="47" t="s">
        <v>6687</v>
      </c>
      <c r="G1908" s="47" t="s">
        <v>6687</v>
      </c>
      <c r="H1908" s="48">
        <v>934100</v>
      </c>
      <c r="I1908" s="47" t="s">
        <v>6687</v>
      </c>
      <c r="J1908" s="48">
        <v>23997</v>
      </c>
      <c r="K1908" s="47" t="s">
        <v>9032</v>
      </c>
      <c r="L1908" s="48" t="s">
        <v>9033</v>
      </c>
      <c r="M1908" s="48">
        <v>736330</v>
      </c>
      <c r="N1908" s="48">
        <v>462835</v>
      </c>
      <c r="O1908" s="64"/>
      <c r="P1908" s="64"/>
      <c r="Q1908" s="45">
        <f t="shared" si="58"/>
        <v>0</v>
      </c>
      <c r="R1908" s="66"/>
      <c r="S1908" s="4" t="str">
        <f t="shared" si="59"/>
        <v/>
      </c>
    </row>
    <row r="1909" spans="1:19" x14ac:dyDescent="0.25">
      <c r="A1909" s="46">
        <v>1895</v>
      </c>
      <c r="B1909" s="46">
        <v>56135629</v>
      </c>
      <c r="C1909" s="46"/>
      <c r="D1909" s="46">
        <v>83461</v>
      </c>
      <c r="E1909" s="47" t="s">
        <v>450</v>
      </c>
      <c r="F1909" s="47" t="s">
        <v>1115</v>
      </c>
      <c r="G1909" s="47" t="s">
        <v>6701</v>
      </c>
      <c r="H1909" s="48">
        <v>162978</v>
      </c>
      <c r="I1909" s="47" t="s">
        <v>9215</v>
      </c>
      <c r="J1909" s="48">
        <v>8124</v>
      </c>
      <c r="K1909" s="47" t="s">
        <v>1124</v>
      </c>
      <c r="L1909" s="48">
        <v>11</v>
      </c>
      <c r="M1909" s="55">
        <v>712115.01</v>
      </c>
      <c r="N1909" s="55">
        <v>440154.03</v>
      </c>
      <c r="O1909" s="64"/>
      <c r="P1909" s="64"/>
      <c r="Q1909" s="45">
        <f t="shared" si="58"/>
        <v>0</v>
      </c>
      <c r="R1909" s="66"/>
      <c r="S1909" s="4" t="str">
        <f t="shared" si="59"/>
        <v/>
      </c>
    </row>
    <row r="1910" spans="1:19" x14ac:dyDescent="0.25">
      <c r="A1910" s="42">
        <v>1896</v>
      </c>
      <c r="B1910" s="46">
        <v>5095938</v>
      </c>
      <c r="C1910" s="46" t="s">
        <v>6702</v>
      </c>
      <c r="D1910" s="46" t="s">
        <v>6703</v>
      </c>
      <c r="E1910" s="47" t="s">
        <v>450</v>
      </c>
      <c r="F1910" s="47" t="s">
        <v>1115</v>
      </c>
      <c r="G1910" s="47" t="s">
        <v>6701</v>
      </c>
      <c r="H1910" s="48" t="s">
        <v>6704</v>
      </c>
      <c r="I1910" s="47" t="s">
        <v>6701</v>
      </c>
      <c r="J1910" s="48" t="s">
        <v>3640</v>
      </c>
      <c r="K1910" s="47" t="s">
        <v>3637</v>
      </c>
      <c r="L1910" s="48">
        <v>3</v>
      </c>
      <c r="M1910" s="48">
        <v>720017</v>
      </c>
      <c r="N1910" s="48">
        <v>448464</v>
      </c>
      <c r="O1910" s="64"/>
      <c r="P1910" s="64"/>
      <c r="Q1910" s="45">
        <f t="shared" si="58"/>
        <v>0</v>
      </c>
      <c r="R1910" s="66"/>
      <c r="S1910" s="4" t="str">
        <f t="shared" si="59"/>
        <v/>
      </c>
    </row>
    <row r="1911" spans="1:19" x14ac:dyDescent="0.25">
      <c r="A1911" s="46">
        <v>1897</v>
      </c>
      <c r="B1911" s="46">
        <v>5102007</v>
      </c>
      <c r="C1911" s="46" t="s">
        <v>1119</v>
      </c>
      <c r="D1911" s="46" t="s">
        <v>1120</v>
      </c>
      <c r="E1911" s="47" t="s">
        <v>450</v>
      </c>
      <c r="F1911" s="47" t="s">
        <v>1115</v>
      </c>
      <c r="G1911" s="47" t="s">
        <v>1116</v>
      </c>
      <c r="H1911" s="48" t="s">
        <v>1121</v>
      </c>
      <c r="I1911" s="47" t="s">
        <v>1117</v>
      </c>
      <c r="J1911" s="48" t="s">
        <v>1122</v>
      </c>
      <c r="K1911" s="47" t="s">
        <v>1118</v>
      </c>
      <c r="L1911" s="48">
        <v>2</v>
      </c>
      <c r="M1911" s="48">
        <v>726537</v>
      </c>
      <c r="N1911" s="48">
        <v>449697</v>
      </c>
      <c r="O1911" s="64"/>
      <c r="P1911" s="64"/>
      <c r="Q1911" s="45">
        <f t="shared" si="58"/>
        <v>0</v>
      </c>
      <c r="R1911" s="66"/>
      <c r="S1911" s="4" t="str">
        <f t="shared" si="59"/>
        <v/>
      </c>
    </row>
    <row r="1912" spans="1:19" x14ac:dyDescent="0.25">
      <c r="A1912" s="46">
        <v>1898</v>
      </c>
      <c r="B1912" s="46">
        <v>5103062</v>
      </c>
      <c r="C1912" s="46" t="s">
        <v>1125</v>
      </c>
      <c r="D1912" s="46" t="s">
        <v>1126</v>
      </c>
      <c r="E1912" s="47" t="s">
        <v>450</v>
      </c>
      <c r="F1912" s="47" t="s">
        <v>1115</v>
      </c>
      <c r="G1912" s="47" t="s">
        <v>1116</v>
      </c>
      <c r="H1912" s="48" t="s">
        <v>1127</v>
      </c>
      <c r="I1912" s="47" t="s">
        <v>1123</v>
      </c>
      <c r="J1912" s="48" t="s">
        <v>1128</v>
      </c>
      <c r="K1912" s="47" t="s">
        <v>1124</v>
      </c>
      <c r="L1912" s="48">
        <v>14</v>
      </c>
      <c r="M1912" s="48">
        <v>728263</v>
      </c>
      <c r="N1912" s="48">
        <v>448100</v>
      </c>
      <c r="O1912" s="64"/>
      <c r="P1912" s="64"/>
      <c r="Q1912" s="45">
        <f t="shared" si="58"/>
        <v>0</v>
      </c>
      <c r="R1912" s="66"/>
      <c r="S1912" s="4" t="str">
        <f t="shared" si="59"/>
        <v/>
      </c>
    </row>
    <row r="1913" spans="1:19" x14ac:dyDescent="0.25">
      <c r="A1913" s="46">
        <v>1899</v>
      </c>
      <c r="B1913" s="46">
        <v>5103197</v>
      </c>
      <c r="C1913" s="46" t="s">
        <v>1129</v>
      </c>
      <c r="D1913" s="46" t="s">
        <v>1130</v>
      </c>
      <c r="E1913" s="47" t="s">
        <v>450</v>
      </c>
      <c r="F1913" s="47" t="s">
        <v>1115</v>
      </c>
      <c r="G1913" s="47" t="s">
        <v>1116</v>
      </c>
      <c r="H1913" s="48" t="s">
        <v>1131</v>
      </c>
      <c r="I1913" s="47" t="s">
        <v>1116</v>
      </c>
      <c r="J1913" s="48" t="s">
        <v>957</v>
      </c>
      <c r="K1913" s="47" t="s">
        <v>953</v>
      </c>
      <c r="L1913" s="48" t="s">
        <v>15</v>
      </c>
      <c r="M1913" s="48">
        <v>724487</v>
      </c>
      <c r="N1913" s="48">
        <v>453807</v>
      </c>
      <c r="O1913" s="64"/>
      <c r="P1913" s="64"/>
      <c r="Q1913" s="45">
        <f t="shared" si="58"/>
        <v>0</v>
      </c>
      <c r="R1913" s="66"/>
      <c r="S1913" s="4" t="str">
        <f t="shared" si="59"/>
        <v/>
      </c>
    </row>
    <row r="1914" spans="1:19" x14ac:dyDescent="0.25">
      <c r="A1914" s="46">
        <v>1900</v>
      </c>
      <c r="B1914" s="46">
        <v>8435959</v>
      </c>
      <c r="C1914" s="46" t="s">
        <v>1135</v>
      </c>
      <c r="D1914" s="46" t="s">
        <v>1136</v>
      </c>
      <c r="E1914" s="47" t="s">
        <v>450</v>
      </c>
      <c r="F1914" s="47" t="s">
        <v>1115</v>
      </c>
      <c r="G1914" s="47" t="s">
        <v>1116</v>
      </c>
      <c r="H1914" s="48" t="s">
        <v>1137</v>
      </c>
      <c r="I1914" s="47" t="s">
        <v>1132</v>
      </c>
      <c r="J1914" s="48" t="s">
        <v>73</v>
      </c>
      <c r="K1914" s="47" t="s">
        <v>1133</v>
      </c>
      <c r="L1914" s="48" t="s">
        <v>1134</v>
      </c>
      <c r="M1914" s="48">
        <v>724592</v>
      </c>
      <c r="N1914" s="48">
        <v>449344</v>
      </c>
      <c r="O1914" s="64"/>
      <c r="P1914" s="64"/>
      <c r="Q1914" s="45">
        <f t="shared" si="58"/>
        <v>0</v>
      </c>
      <c r="R1914" s="66"/>
      <c r="S1914" s="4" t="str">
        <f t="shared" si="59"/>
        <v/>
      </c>
    </row>
    <row r="1915" spans="1:19" x14ac:dyDescent="0.25">
      <c r="A1915" s="42">
        <v>1901</v>
      </c>
      <c r="B1915" s="46">
        <v>5111599</v>
      </c>
      <c r="C1915" s="46" t="s">
        <v>1163</v>
      </c>
      <c r="D1915" s="46" t="s">
        <v>1164</v>
      </c>
      <c r="E1915" s="47" t="s">
        <v>450</v>
      </c>
      <c r="F1915" s="47" t="s">
        <v>1115</v>
      </c>
      <c r="G1915" s="47" t="s">
        <v>1161</v>
      </c>
      <c r="H1915" s="48" t="s">
        <v>1165</v>
      </c>
      <c r="I1915" s="47" t="s">
        <v>1161</v>
      </c>
      <c r="J1915" s="48" t="s">
        <v>1166</v>
      </c>
      <c r="K1915" s="47" t="s">
        <v>1162</v>
      </c>
      <c r="L1915" s="48">
        <v>39</v>
      </c>
      <c r="M1915" s="48">
        <v>713918</v>
      </c>
      <c r="N1915" s="48">
        <v>448292</v>
      </c>
      <c r="O1915" s="64"/>
      <c r="P1915" s="64"/>
      <c r="Q1915" s="45">
        <f t="shared" si="58"/>
        <v>0</v>
      </c>
      <c r="R1915" s="66"/>
      <c r="S1915" s="4" t="str">
        <f t="shared" si="59"/>
        <v/>
      </c>
    </row>
    <row r="1916" spans="1:19" x14ac:dyDescent="0.25">
      <c r="A1916" s="46">
        <v>1902</v>
      </c>
      <c r="B1916" s="46">
        <v>5127459</v>
      </c>
      <c r="C1916" s="46" t="s">
        <v>1176</v>
      </c>
      <c r="D1916" s="46" t="s">
        <v>1177</v>
      </c>
      <c r="E1916" s="47" t="s">
        <v>450</v>
      </c>
      <c r="F1916" s="47" t="s">
        <v>1115</v>
      </c>
      <c r="G1916" s="47" t="s">
        <v>1167</v>
      </c>
      <c r="H1916" s="48" t="s">
        <v>1178</v>
      </c>
      <c r="I1916" s="47" t="s">
        <v>1174</v>
      </c>
      <c r="J1916" s="48" t="s">
        <v>1179</v>
      </c>
      <c r="K1916" s="47" t="s">
        <v>1175</v>
      </c>
      <c r="L1916" s="48">
        <v>117</v>
      </c>
      <c r="M1916" s="48">
        <v>722899</v>
      </c>
      <c r="N1916" s="48">
        <v>460759</v>
      </c>
      <c r="O1916" s="64"/>
      <c r="P1916" s="64"/>
      <c r="Q1916" s="45">
        <f t="shared" si="58"/>
        <v>0</v>
      </c>
      <c r="R1916" s="66"/>
      <c r="S1916" s="4" t="str">
        <f t="shared" si="59"/>
        <v/>
      </c>
    </row>
    <row r="1917" spans="1:19" x14ac:dyDescent="0.25">
      <c r="A1917" s="46">
        <v>1903</v>
      </c>
      <c r="B1917" s="46">
        <v>5121539</v>
      </c>
      <c r="C1917" s="46" t="s">
        <v>1170</v>
      </c>
      <c r="D1917" s="46" t="s">
        <v>1171</v>
      </c>
      <c r="E1917" s="47" t="s">
        <v>450</v>
      </c>
      <c r="F1917" s="47" t="s">
        <v>1115</v>
      </c>
      <c r="G1917" s="47" t="s">
        <v>1167</v>
      </c>
      <c r="H1917" s="48" t="s">
        <v>1172</v>
      </c>
      <c r="I1917" s="47" t="s">
        <v>1168</v>
      </c>
      <c r="J1917" s="48" t="s">
        <v>1173</v>
      </c>
      <c r="K1917" s="47" t="s">
        <v>1169</v>
      </c>
      <c r="L1917" s="48">
        <v>15</v>
      </c>
      <c r="M1917" s="48">
        <v>725343</v>
      </c>
      <c r="N1917" s="48">
        <v>461792</v>
      </c>
      <c r="O1917" s="64"/>
      <c r="P1917" s="64"/>
      <c r="Q1917" s="45">
        <f t="shared" si="58"/>
        <v>0</v>
      </c>
      <c r="R1917" s="66"/>
      <c r="S1917" s="4" t="str">
        <f t="shared" si="59"/>
        <v/>
      </c>
    </row>
    <row r="1918" spans="1:19" x14ac:dyDescent="0.25">
      <c r="A1918" s="46">
        <v>1904</v>
      </c>
      <c r="B1918" s="46">
        <v>5136322</v>
      </c>
      <c r="C1918" s="46" t="s">
        <v>1053</v>
      </c>
      <c r="D1918" s="46" t="s">
        <v>1054</v>
      </c>
      <c r="E1918" s="47" t="s">
        <v>450</v>
      </c>
      <c r="F1918" s="47" t="s">
        <v>1049</v>
      </c>
      <c r="G1918" s="47" t="s">
        <v>1050</v>
      </c>
      <c r="H1918" s="48" t="s">
        <v>1055</v>
      </c>
      <c r="I1918" s="47" t="s">
        <v>1051</v>
      </c>
      <c r="J1918" s="48" t="s">
        <v>1056</v>
      </c>
      <c r="K1918" s="47" t="s">
        <v>1052</v>
      </c>
      <c r="L1918" s="48">
        <v>23</v>
      </c>
      <c r="M1918" s="48">
        <v>668144</v>
      </c>
      <c r="N1918" s="48">
        <v>427133</v>
      </c>
      <c r="O1918" s="64"/>
      <c r="P1918" s="64"/>
      <c r="Q1918" s="45">
        <f t="shared" si="58"/>
        <v>0</v>
      </c>
      <c r="R1918" s="66"/>
      <c r="S1918" s="4" t="str">
        <f t="shared" si="59"/>
        <v/>
      </c>
    </row>
    <row r="1919" spans="1:19" x14ac:dyDescent="0.25">
      <c r="A1919" s="46">
        <v>1905</v>
      </c>
      <c r="B1919" s="46">
        <v>45966038</v>
      </c>
      <c r="C1919" s="46"/>
      <c r="D1919" s="46">
        <v>8135</v>
      </c>
      <c r="E1919" s="47" t="s">
        <v>450</v>
      </c>
      <c r="F1919" s="47" t="s">
        <v>1049</v>
      </c>
      <c r="G1919" s="47" t="s">
        <v>1072</v>
      </c>
      <c r="H1919" s="48">
        <v>164670</v>
      </c>
      <c r="I1919" s="47" t="s">
        <v>9171</v>
      </c>
      <c r="J1919" s="48">
        <v>31131</v>
      </c>
      <c r="K1919" s="47" t="s">
        <v>9172</v>
      </c>
      <c r="L1919" s="48" t="s">
        <v>9173</v>
      </c>
      <c r="M1919" s="48">
        <v>700963</v>
      </c>
      <c r="N1919" s="48">
        <v>432897</v>
      </c>
      <c r="O1919" s="64"/>
      <c r="P1919" s="64"/>
      <c r="Q1919" s="45">
        <f t="shared" si="58"/>
        <v>0</v>
      </c>
      <c r="R1919" s="66"/>
      <c r="S1919" s="4" t="str">
        <f t="shared" si="59"/>
        <v/>
      </c>
    </row>
    <row r="1920" spans="1:19" x14ac:dyDescent="0.25">
      <c r="A1920" s="42">
        <v>1906</v>
      </c>
      <c r="B1920" s="46">
        <v>74787565</v>
      </c>
      <c r="C1920" s="46"/>
      <c r="D1920" s="46">
        <v>8135</v>
      </c>
      <c r="E1920" s="47" t="s">
        <v>450</v>
      </c>
      <c r="F1920" s="47" t="s">
        <v>1049</v>
      </c>
      <c r="G1920" s="47" t="s">
        <v>1072</v>
      </c>
      <c r="H1920" s="48">
        <v>164670</v>
      </c>
      <c r="I1920" s="47" t="s">
        <v>9171</v>
      </c>
      <c r="J1920" s="48">
        <v>50164</v>
      </c>
      <c r="K1920" s="47" t="s">
        <v>9174</v>
      </c>
      <c r="L1920" s="48" t="s">
        <v>127</v>
      </c>
      <c r="M1920" s="55">
        <v>700960.05</v>
      </c>
      <c r="N1920" s="55">
        <v>432746.02</v>
      </c>
      <c r="O1920" s="64"/>
      <c r="P1920" s="64"/>
      <c r="Q1920" s="45">
        <f t="shared" si="58"/>
        <v>0</v>
      </c>
      <c r="R1920" s="66"/>
      <c r="S1920" s="4" t="str">
        <f t="shared" si="59"/>
        <v/>
      </c>
    </row>
    <row r="1921" spans="1:19" x14ac:dyDescent="0.25">
      <c r="A1921" s="46">
        <v>1907</v>
      </c>
      <c r="B1921" s="46">
        <v>28836893</v>
      </c>
      <c r="C1921" s="46"/>
      <c r="D1921" s="46">
        <v>122332</v>
      </c>
      <c r="E1921" s="47" t="s">
        <v>450</v>
      </c>
      <c r="F1921" s="47" t="s">
        <v>1049</v>
      </c>
      <c r="G1921" s="47" t="s">
        <v>1072</v>
      </c>
      <c r="H1921" s="48">
        <v>934553</v>
      </c>
      <c r="I1921" s="47" t="s">
        <v>1072</v>
      </c>
      <c r="J1921" s="48">
        <v>11862</v>
      </c>
      <c r="K1921" s="47" t="s">
        <v>9230</v>
      </c>
      <c r="L1921" s="48">
        <v>30</v>
      </c>
      <c r="M1921" s="48">
        <v>697050</v>
      </c>
      <c r="N1921" s="48">
        <v>433246.02</v>
      </c>
      <c r="O1921" s="64"/>
      <c r="P1921" s="64"/>
      <c r="Q1921" s="45">
        <f t="shared" si="58"/>
        <v>0</v>
      </c>
      <c r="R1921" s="66"/>
      <c r="S1921" s="4" t="str">
        <f t="shared" si="59"/>
        <v/>
      </c>
    </row>
    <row r="1922" spans="1:19" x14ac:dyDescent="0.25">
      <c r="A1922" s="46">
        <v>1908</v>
      </c>
      <c r="B1922" s="46">
        <v>5133418</v>
      </c>
      <c r="C1922" s="46" t="s">
        <v>6705</v>
      </c>
      <c r="D1922" s="46" t="s">
        <v>6706</v>
      </c>
      <c r="E1922" s="47" t="s">
        <v>450</v>
      </c>
      <c r="F1922" s="47" t="s">
        <v>1049</v>
      </c>
      <c r="G1922" s="47" t="s">
        <v>1072</v>
      </c>
      <c r="H1922" s="48" t="s">
        <v>6707</v>
      </c>
      <c r="I1922" s="47" t="s">
        <v>1072</v>
      </c>
      <c r="J1922" s="48" t="s">
        <v>1128</v>
      </c>
      <c r="K1922" s="47" t="s">
        <v>1124</v>
      </c>
      <c r="L1922" s="48">
        <v>48</v>
      </c>
      <c r="M1922" s="48">
        <v>696637</v>
      </c>
      <c r="N1922" s="48">
        <v>433390</v>
      </c>
      <c r="O1922" s="64"/>
      <c r="P1922" s="64"/>
      <c r="Q1922" s="45">
        <f t="shared" si="58"/>
        <v>0</v>
      </c>
      <c r="R1922" s="66"/>
      <c r="S1922" s="4" t="str">
        <f t="shared" si="59"/>
        <v/>
      </c>
    </row>
    <row r="1923" spans="1:19" x14ac:dyDescent="0.25">
      <c r="A1923" s="46">
        <v>1909</v>
      </c>
      <c r="B1923" s="46">
        <v>5130483</v>
      </c>
      <c r="C1923" s="46" t="s">
        <v>6708</v>
      </c>
      <c r="D1923" s="46" t="s">
        <v>6709</v>
      </c>
      <c r="E1923" s="47" t="s">
        <v>450</v>
      </c>
      <c r="F1923" s="47" t="s">
        <v>1049</v>
      </c>
      <c r="G1923" s="47" t="s">
        <v>1072</v>
      </c>
      <c r="H1923" s="48" t="s">
        <v>6707</v>
      </c>
      <c r="I1923" s="47" t="s">
        <v>1072</v>
      </c>
      <c r="J1923" s="48" t="s">
        <v>197</v>
      </c>
      <c r="K1923" s="47" t="s">
        <v>26</v>
      </c>
      <c r="L1923" s="48">
        <v>1</v>
      </c>
      <c r="M1923" s="48">
        <v>696683</v>
      </c>
      <c r="N1923" s="48">
        <v>432892</v>
      </c>
      <c r="O1923" s="64"/>
      <c r="P1923" s="64"/>
      <c r="Q1923" s="45">
        <f t="shared" si="58"/>
        <v>0</v>
      </c>
      <c r="R1923" s="66"/>
      <c r="S1923" s="4" t="str">
        <f t="shared" si="59"/>
        <v/>
      </c>
    </row>
    <row r="1924" spans="1:19" x14ac:dyDescent="0.25">
      <c r="A1924" s="46">
        <v>1910</v>
      </c>
      <c r="B1924" s="46">
        <v>5140689</v>
      </c>
      <c r="C1924" s="46" t="s">
        <v>1074</v>
      </c>
      <c r="D1924" s="46" t="s">
        <v>1075</v>
      </c>
      <c r="E1924" s="47" t="s">
        <v>450</v>
      </c>
      <c r="F1924" s="47" t="s">
        <v>1049</v>
      </c>
      <c r="G1924" s="47" t="s">
        <v>1072</v>
      </c>
      <c r="H1924" s="48" t="s">
        <v>1076</v>
      </c>
      <c r="I1924" s="47" t="s">
        <v>1073</v>
      </c>
      <c r="J1924" s="48" t="s">
        <v>197</v>
      </c>
      <c r="K1924" s="47" t="s">
        <v>26</v>
      </c>
      <c r="L1924" s="48">
        <v>10</v>
      </c>
      <c r="M1924" s="48">
        <v>693293</v>
      </c>
      <c r="N1924" s="48">
        <v>438647</v>
      </c>
      <c r="O1924" s="64"/>
      <c r="P1924" s="64"/>
      <c r="Q1924" s="45">
        <f t="shared" si="58"/>
        <v>0</v>
      </c>
      <c r="R1924" s="66"/>
      <c r="S1924" s="4" t="str">
        <f t="shared" si="59"/>
        <v/>
      </c>
    </row>
    <row r="1925" spans="1:19" x14ac:dyDescent="0.25">
      <c r="A1925" s="42">
        <v>1911</v>
      </c>
      <c r="B1925" s="46">
        <v>5133902</v>
      </c>
      <c r="C1925" s="46" t="s">
        <v>6710</v>
      </c>
      <c r="D1925" s="46" t="s">
        <v>6711</v>
      </c>
      <c r="E1925" s="47" t="s">
        <v>450</v>
      </c>
      <c r="F1925" s="47" t="s">
        <v>1049</v>
      </c>
      <c r="G1925" s="47" t="s">
        <v>1072</v>
      </c>
      <c r="H1925" s="48" t="s">
        <v>6707</v>
      </c>
      <c r="I1925" s="47" t="s">
        <v>1072</v>
      </c>
      <c r="J1925" s="48" t="s">
        <v>6416</v>
      </c>
      <c r="K1925" s="47" t="s">
        <v>6412</v>
      </c>
      <c r="L1925" s="48">
        <v>5</v>
      </c>
      <c r="M1925" s="48">
        <v>695917</v>
      </c>
      <c r="N1925" s="48">
        <v>433112</v>
      </c>
      <c r="O1925" s="64"/>
      <c r="P1925" s="64"/>
      <c r="Q1925" s="45">
        <f t="shared" si="58"/>
        <v>0</v>
      </c>
      <c r="R1925" s="66"/>
      <c r="S1925" s="4" t="str">
        <f t="shared" si="59"/>
        <v/>
      </c>
    </row>
    <row r="1926" spans="1:19" x14ac:dyDescent="0.25">
      <c r="A1926" s="46">
        <v>1912</v>
      </c>
      <c r="B1926" s="46">
        <v>5144063</v>
      </c>
      <c r="C1926" s="46" t="s">
        <v>1092</v>
      </c>
      <c r="D1926" s="46" t="s">
        <v>1093</v>
      </c>
      <c r="E1926" s="47" t="s">
        <v>450</v>
      </c>
      <c r="F1926" s="47" t="s">
        <v>1049</v>
      </c>
      <c r="G1926" s="47" t="s">
        <v>1090</v>
      </c>
      <c r="H1926" s="48" t="s">
        <v>1094</v>
      </c>
      <c r="I1926" s="47" t="s">
        <v>1091</v>
      </c>
      <c r="J1926" s="48" t="s">
        <v>73</v>
      </c>
      <c r="K1926" s="47" t="s">
        <v>1</v>
      </c>
      <c r="L1926" s="48">
        <v>2</v>
      </c>
      <c r="M1926" s="48">
        <v>690450</v>
      </c>
      <c r="N1926" s="48">
        <v>416940</v>
      </c>
      <c r="O1926" s="64"/>
      <c r="P1926" s="64"/>
      <c r="Q1926" s="45">
        <f t="shared" si="58"/>
        <v>0</v>
      </c>
      <c r="R1926" s="66"/>
      <c r="S1926" s="4" t="str">
        <f t="shared" si="59"/>
        <v/>
      </c>
    </row>
    <row r="1927" spans="1:19" x14ac:dyDescent="0.25">
      <c r="A1927" s="46">
        <v>1913</v>
      </c>
      <c r="B1927" s="46">
        <v>6721083</v>
      </c>
      <c r="C1927" s="46"/>
      <c r="D1927" s="46">
        <v>84648</v>
      </c>
      <c r="E1927" s="47" t="s">
        <v>450</v>
      </c>
      <c r="F1927" s="47" t="s">
        <v>1049</v>
      </c>
      <c r="G1927" s="47" t="s">
        <v>9397</v>
      </c>
      <c r="H1927" s="48">
        <v>0</v>
      </c>
      <c r="I1927" s="47" t="s">
        <v>9397</v>
      </c>
      <c r="J1927" s="48">
        <v>0</v>
      </c>
      <c r="K1927" s="47" t="s">
        <v>9398</v>
      </c>
      <c r="L1927" s="48" t="s">
        <v>18</v>
      </c>
      <c r="M1927" s="56">
        <v>680366</v>
      </c>
      <c r="N1927" s="56">
        <v>445645</v>
      </c>
      <c r="O1927" s="64"/>
      <c r="P1927" s="64"/>
      <c r="Q1927" s="45">
        <f t="shared" si="58"/>
        <v>0</v>
      </c>
      <c r="R1927" s="66"/>
      <c r="S1927" s="4" t="str">
        <f t="shared" si="59"/>
        <v/>
      </c>
    </row>
    <row r="1928" spans="1:19" x14ac:dyDescent="0.25">
      <c r="A1928" s="46">
        <v>1914</v>
      </c>
      <c r="B1928" s="46">
        <v>5152855</v>
      </c>
      <c r="C1928" s="46" t="s">
        <v>1023</v>
      </c>
      <c r="D1928" s="46" t="s">
        <v>1024</v>
      </c>
      <c r="E1928" s="47" t="s">
        <v>450</v>
      </c>
      <c r="F1928" s="47" t="s">
        <v>1020</v>
      </c>
      <c r="G1928" s="47" t="s">
        <v>1021</v>
      </c>
      <c r="H1928" s="48" t="s">
        <v>1025</v>
      </c>
      <c r="I1928" s="47" t="s">
        <v>1022</v>
      </c>
      <c r="J1928" s="48" t="s">
        <v>73</v>
      </c>
      <c r="K1928" s="47" t="s">
        <v>1</v>
      </c>
      <c r="L1928" s="48">
        <v>60</v>
      </c>
      <c r="M1928" s="48">
        <v>645454</v>
      </c>
      <c r="N1928" s="48">
        <v>503697</v>
      </c>
      <c r="O1928" s="64"/>
      <c r="P1928" s="64"/>
      <c r="Q1928" s="45">
        <f t="shared" si="58"/>
        <v>0</v>
      </c>
      <c r="R1928" s="66"/>
      <c r="S1928" s="4" t="str">
        <f t="shared" si="59"/>
        <v/>
      </c>
    </row>
    <row r="1929" spans="1:19" x14ac:dyDescent="0.25">
      <c r="A1929" s="46">
        <v>1915</v>
      </c>
      <c r="B1929" s="46">
        <v>427378780</v>
      </c>
      <c r="C1929" s="46"/>
      <c r="D1929" s="46" t="s">
        <v>9061</v>
      </c>
      <c r="E1929" s="47" t="s">
        <v>450</v>
      </c>
      <c r="F1929" s="47" t="s">
        <v>1020</v>
      </c>
      <c r="G1929" s="47" t="s">
        <v>9060</v>
      </c>
      <c r="H1929" s="48">
        <v>932790</v>
      </c>
      <c r="I1929" s="47" t="s">
        <v>9060</v>
      </c>
      <c r="J1929" s="48">
        <v>21065</v>
      </c>
      <c r="K1929" s="47" t="s">
        <v>6773</v>
      </c>
      <c r="L1929" s="48">
        <v>27</v>
      </c>
      <c r="M1929" s="48">
        <v>652037</v>
      </c>
      <c r="N1929" s="48">
        <v>496351</v>
      </c>
      <c r="O1929" s="64"/>
      <c r="P1929" s="64"/>
      <c r="Q1929" s="45">
        <f t="shared" si="58"/>
        <v>0</v>
      </c>
      <c r="R1929" s="66"/>
      <c r="S1929" s="4" t="str">
        <f t="shared" si="59"/>
        <v/>
      </c>
    </row>
    <row r="1930" spans="1:19" x14ac:dyDescent="0.25">
      <c r="A1930" s="42">
        <v>1916</v>
      </c>
      <c r="B1930" s="46">
        <v>5157654</v>
      </c>
      <c r="C1930" s="46" t="s">
        <v>1028</v>
      </c>
      <c r="D1930" s="46" t="s">
        <v>1029</v>
      </c>
      <c r="E1930" s="47" t="s">
        <v>450</v>
      </c>
      <c r="F1930" s="47" t="s">
        <v>1020</v>
      </c>
      <c r="G1930" s="47" t="s">
        <v>1026</v>
      </c>
      <c r="H1930" s="48" t="s">
        <v>1030</v>
      </c>
      <c r="I1930" s="47" t="s">
        <v>1027</v>
      </c>
      <c r="J1930" s="48" t="s">
        <v>73</v>
      </c>
      <c r="K1930" s="47" t="s">
        <v>1</v>
      </c>
      <c r="L1930" s="48">
        <v>42</v>
      </c>
      <c r="M1930" s="48">
        <v>645631</v>
      </c>
      <c r="N1930" s="48">
        <v>511097</v>
      </c>
      <c r="O1930" s="64"/>
      <c r="P1930" s="64"/>
      <c r="Q1930" s="45">
        <f t="shared" si="58"/>
        <v>0</v>
      </c>
      <c r="R1930" s="66"/>
      <c r="S1930" s="4" t="str">
        <f t="shared" si="59"/>
        <v/>
      </c>
    </row>
    <row r="1931" spans="1:19" x14ac:dyDescent="0.25">
      <c r="A1931" s="46">
        <v>1917</v>
      </c>
      <c r="B1931" s="46">
        <v>5166454</v>
      </c>
      <c r="C1931" s="46" t="s">
        <v>5088</v>
      </c>
      <c r="D1931" s="46" t="s">
        <v>5089</v>
      </c>
      <c r="E1931" s="47" t="s">
        <v>450</v>
      </c>
      <c r="F1931" s="47" t="s">
        <v>5081</v>
      </c>
      <c r="G1931" s="47" t="s">
        <v>5082</v>
      </c>
      <c r="H1931" s="48" t="s">
        <v>5090</v>
      </c>
      <c r="I1931" s="47" t="s">
        <v>5087</v>
      </c>
      <c r="J1931" s="48" t="s">
        <v>73</v>
      </c>
      <c r="K1931" s="47" t="s">
        <v>1</v>
      </c>
      <c r="L1931" s="48">
        <v>2</v>
      </c>
      <c r="M1931" s="48">
        <v>735301</v>
      </c>
      <c r="N1931" s="48">
        <v>425543</v>
      </c>
      <c r="O1931" s="64"/>
      <c r="P1931" s="64"/>
      <c r="Q1931" s="45">
        <f t="shared" si="58"/>
        <v>0</v>
      </c>
      <c r="R1931" s="66"/>
      <c r="S1931" s="4" t="str">
        <f t="shared" si="59"/>
        <v/>
      </c>
    </row>
    <row r="1932" spans="1:19" x14ac:dyDescent="0.25">
      <c r="A1932" s="46">
        <v>1918</v>
      </c>
      <c r="B1932" s="46">
        <v>7861392</v>
      </c>
      <c r="C1932" s="46" t="s">
        <v>5084</v>
      </c>
      <c r="D1932" s="46" t="s">
        <v>5085</v>
      </c>
      <c r="E1932" s="47" t="s">
        <v>450</v>
      </c>
      <c r="F1932" s="47" t="s">
        <v>5081</v>
      </c>
      <c r="G1932" s="47" t="s">
        <v>5082</v>
      </c>
      <c r="H1932" s="48" t="s">
        <v>5086</v>
      </c>
      <c r="I1932" s="47" t="s">
        <v>5083</v>
      </c>
      <c r="J1932" s="48" t="s">
        <v>957</v>
      </c>
      <c r="K1932" s="47" t="s">
        <v>953</v>
      </c>
      <c r="L1932" s="48">
        <v>7</v>
      </c>
      <c r="M1932" s="48">
        <v>732376</v>
      </c>
      <c r="N1932" s="48">
        <v>423263</v>
      </c>
      <c r="O1932" s="64"/>
      <c r="P1932" s="64"/>
      <c r="Q1932" s="45">
        <f t="shared" si="58"/>
        <v>0</v>
      </c>
      <c r="R1932" s="66"/>
      <c r="S1932" s="4" t="str">
        <f t="shared" si="59"/>
        <v/>
      </c>
    </row>
    <row r="1933" spans="1:19" x14ac:dyDescent="0.25">
      <c r="A1933" s="46">
        <v>1919</v>
      </c>
      <c r="B1933" s="46">
        <v>7805895</v>
      </c>
      <c r="C1933" s="46" t="s">
        <v>5092</v>
      </c>
      <c r="D1933" s="46" t="s">
        <v>5093</v>
      </c>
      <c r="E1933" s="47" t="s">
        <v>450</v>
      </c>
      <c r="F1933" s="47" t="s">
        <v>5081</v>
      </c>
      <c r="G1933" s="47" t="s">
        <v>5082</v>
      </c>
      <c r="H1933" s="48" t="s">
        <v>5094</v>
      </c>
      <c r="I1933" s="47" t="s">
        <v>5091</v>
      </c>
      <c r="J1933" s="48" t="s">
        <v>197</v>
      </c>
      <c r="K1933" s="47" t="s">
        <v>26</v>
      </c>
      <c r="L1933" s="48">
        <v>15</v>
      </c>
      <c r="M1933" s="48">
        <v>726815</v>
      </c>
      <c r="N1933" s="48">
        <v>419437</v>
      </c>
      <c r="O1933" s="64"/>
      <c r="P1933" s="64"/>
      <c r="Q1933" s="45">
        <f t="shared" si="58"/>
        <v>0</v>
      </c>
      <c r="R1933" s="66"/>
      <c r="S1933" s="4" t="str">
        <f t="shared" si="59"/>
        <v/>
      </c>
    </row>
    <row r="1934" spans="1:19" x14ac:dyDescent="0.25">
      <c r="A1934" s="46">
        <v>1920</v>
      </c>
      <c r="B1934" s="46">
        <v>7708474</v>
      </c>
      <c r="C1934" s="46"/>
      <c r="D1934" s="46">
        <v>109347</v>
      </c>
      <c r="E1934" s="47" t="s">
        <v>450</v>
      </c>
      <c r="F1934" s="47" t="s">
        <v>5081</v>
      </c>
      <c r="G1934" s="47" t="s">
        <v>9441</v>
      </c>
      <c r="H1934" s="48" t="s">
        <v>9444</v>
      </c>
      <c r="I1934" s="47" t="s">
        <v>9442</v>
      </c>
      <c r="J1934" s="48" t="s">
        <v>73</v>
      </c>
      <c r="K1934" s="47" t="s">
        <v>1</v>
      </c>
      <c r="L1934" s="48" t="s">
        <v>9443</v>
      </c>
      <c r="M1934" s="59">
        <v>744208</v>
      </c>
      <c r="N1934" s="59">
        <v>411657</v>
      </c>
      <c r="O1934" s="64"/>
      <c r="P1934" s="64"/>
      <c r="Q1934" s="45">
        <f t="shared" ref="Q1934:Q1997" si="60">ROUND((O1934+12*P1934)*1.23,2)</f>
        <v>0</v>
      </c>
      <c r="R1934" s="66"/>
      <c r="S1934" s="4" t="str">
        <f t="shared" ref="S1934:S1997" si="61">IF((COUNTBLANK(O1934:P1934)+COUNTBLANK(R1934))=3,"",IF((COUNTBLANK(O1934:P1934)+COUNTBLANK(R1934))&lt;&gt;0," Błąd: nie wszystkie wartości wypełnione.","")&amp;IF(P1934&gt;200," Błąd: abonament przekracza 200 zł.",""))</f>
        <v/>
      </c>
    </row>
    <row r="1935" spans="1:19" x14ac:dyDescent="0.25">
      <c r="A1935" s="42">
        <v>1921</v>
      </c>
      <c r="B1935" s="46">
        <v>362814613</v>
      </c>
      <c r="C1935" s="46"/>
      <c r="D1935" s="46">
        <v>61846</v>
      </c>
      <c r="E1935" s="47" t="s">
        <v>450</v>
      </c>
      <c r="F1935" s="47" t="s">
        <v>6627</v>
      </c>
      <c r="G1935" s="47" t="s">
        <v>9070</v>
      </c>
      <c r="H1935" s="48">
        <v>151785</v>
      </c>
      <c r="I1935" s="47" t="s">
        <v>9071</v>
      </c>
      <c r="J1935" s="48">
        <v>12248</v>
      </c>
      <c r="K1935" s="47" t="s">
        <v>9072</v>
      </c>
      <c r="L1935" s="48">
        <v>39</v>
      </c>
      <c r="M1935" s="48">
        <v>692708</v>
      </c>
      <c r="N1935" s="48">
        <v>488953</v>
      </c>
      <c r="O1935" s="64"/>
      <c r="P1935" s="64"/>
      <c r="Q1935" s="45">
        <f t="shared" si="60"/>
        <v>0</v>
      </c>
      <c r="R1935" s="66"/>
      <c r="S1935" s="4" t="str">
        <f t="shared" si="61"/>
        <v/>
      </c>
    </row>
    <row r="1936" spans="1:19" x14ac:dyDescent="0.25">
      <c r="A1936" s="46">
        <v>1922</v>
      </c>
      <c r="B1936" s="46">
        <v>5175676</v>
      </c>
      <c r="C1936" s="46" t="s">
        <v>6630</v>
      </c>
      <c r="D1936" s="46" t="s">
        <v>6631</v>
      </c>
      <c r="E1936" s="47" t="s">
        <v>450</v>
      </c>
      <c r="F1936" s="47" t="s">
        <v>6627</v>
      </c>
      <c r="G1936" s="47" t="s">
        <v>6628</v>
      </c>
      <c r="H1936" s="48" t="s">
        <v>6632</v>
      </c>
      <c r="I1936" s="47" t="s">
        <v>6628</v>
      </c>
      <c r="J1936" s="48" t="s">
        <v>6633</v>
      </c>
      <c r="K1936" s="47" t="s">
        <v>6629</v>
      </c>
      <c r="L1936" s="48">
        <v>15</v>
      </c>
      <c r="M1936" s="48">
        <v>686068</v>
      </c>
      <c r="N1936" s="48">
        <v>502259</v>
      </c>
      <c r="O1936" s="64"/>
      <c r="P1936" s="64"/>
      <c r="Q1936" s="45">
        <f t="shared" si="60"/>
        <v>0</v>
      </c>
      <c r="R1936" s="66"/>
      <c r="S1936" s="4" t="str">
        <f t="shared" si="61"/>
        <v/>
      </c>
    </row>
    <row r="1937" spans="1:19" x14ac:dyDescent="0.25">
      <c r="A1937" s="46">
        <v>1923</v>
      </c>
      <c r="B1937" s="46">
        <v>5196932</v>
      </c>
      <c r="C1937" s="46" t="s">
        <v>1068</v>
      </c>
      <c r="D1937" s="46" t="s">
        <v>1069</v>
      </c>
      <c r="E1937" s="47" t="s">
        <v>450</v>
      </c>
      <c r="F1937" s="47" t="s">
        <v>1064</v>
      </c>
      <c r="G1937" s="47" t="s">
        <v>1065</v>
      </c>
      <c r="H1937" s="48" t="s">
        <v>1070</v>
      </c>
      <c r="I1937" s="47" t="s">
        <v>1066</v>
      </c>
      <c r="J1937" s="48" t="s">
        <v>1071</v>
      </c>
      <c r="K1937" s="47" t="s">
        <v>1067</v>
      </c>
      <c r="L1937" s="48">
        <v>30</v>
      </c>
      <c r="M1937" s="48">
        <v>747624</v>
      </c>
      <c r="N1937" s="48">
        <v>464775</v>
      </c>
      <c r="O1937" s="64"/>
      <c r="P1937" s="64"/>
      <c r="Q1937" s="45">
        <f t="shared" si="60"/>
        <v>0</v>
      </c>
      <c r="R1937" s="66"/>
      <c r="S1937" s="4" t="str">
        <f t="shared" si="61"/>
        <v/>
      </c>
    </row>
    <row r="1938" spans="1:19" x14ac:dyDescent="0.25">
      <c r="A1938" s="46">
        <v>1924</v>
      </c>
      <c r="B1938" s="46">
        <v>5206519</v>
      </c>
      <c r="C1938" s="46" t="s">
        <v>1144</v>
      </c>
      <c r="D1938" s="46" t="s">
        <v>1145</v>
      </c>
      <c r="E1938" s="47" t="s">
        <v>450</v>
      </c>
      <c r="F1938" s="47" t="s">
        <v>1064</v>
      </c>
      <c r="G1938" s="47" t="s">
        <v>1142</v>
      </c>
      <c r="H1938" s="48" t="s">
        <v>1146</v>
      </c>
      <c r="I1938" s="47" t="s">
        <v>1143</v>
      </c>
      <c r="J1938" s="48" t="s">
        <v>639</v>
      </c>
      <c r="K1938" s="47" t="s">
        <v>634</v>
      </c>
      <c r="L1938" s="48">
        <v>54</v>
      </c>
      <c r="M1938" s="48">
        <v>754493</v>
      </c>
      <c r="N1938" s="48">
        <v>462278</v>
      </c>
      <c r="O1938" s="64"/>
      <c r="P1938" s="64"/>
      <c r="Q1938" s="45">
        <f t="shared" si="60"/>
        <v>0</v>
      </c>
      <c r="R1938" s="66"/>
      <c r="S1938" s="4" t="str">
        <f t="shared" si="61"/>
        <v/>
      </c>
    </row>
    <row r="1939" spans="1:19" x14ac:dyDescent="0.25">
      <c r="A1939" s="46">
        <v>1925</v>
      </c>
      <c r="B1939" s="46">
        <v>32601478</v>
      </c>
      <c r="C1939" s="46"/>
      <c r="D1939" s="46">
        <v>126765</v>
      </c>
      <c r="E1939" s="47" t="s">
        <v>450</v>
      </c>
      <c r="F1939" s="47" t="s">
        <v>1064</v>
      </c>
      <c r="G1939" s="47" t="s">
        <v>1142</v>
      </c>
      <c r="H1939" s="48">
        <v>934636</v>
      </c>
      <c r="I1939" s="47" t="s">
        <v>1142</v>
      </c>
      <c r="J1939" s="48">
        <v>0</v>
      </c>
      <c r="K1939" s="47" t="s">
        <v>9347</v>
      </c>
      <c r="L1939" s="48" t="s">
        <v>9348</v>
      </c>
      <c r="M1939" s="48">
        <v>761726</v>
      </c>
      <c r="N1939" s="48">
        <v>462060</v>
      </c>
      <c r="O1939" s="64"/>
      <c r="P1939" s="64"/>
      <c r="Q1939" s="45">
        <f t="shared" si="60"/>
        <v>0</v>
      </c>
      <c r="R1939" s="66"/>
      <c r="S1939" s="4" t="str">
        <f t="shared" si="61"/>
        <v/>
      </c>
    </row>
    <row r="1940" spans="1:19" x14ac:dyDescent="0.25">
      <c r="A1940" s="42">
        <v>1926</v>
      </c>
      <c r="B1940" s="46">
        <v>96849872</v>
      </c>
      <c r="C1940" s="46"/>
      <c r="D1940" s="46">
        <v>126765</v>
      </c>
      <c r="E1940" s="47" t="s">
        <v>450</v>
      </c>
      <c r="F1940" s="47" t="s">
        <v>1064</v>
      </c>
      <c r="G1940" s="47" t="s">
        <v>1142</v>
      </c>
      <c r="H1940" s="48">
        <v>934636</v>
      </c>
      <c r="I1940" s="47" t="s">
        <v>1142</v>
      </c>
      <c r="J1940" s="48">
        <v>14535</v>
      </c>
      <c r="K1940" s="47" t="s">
        <v>9349</v>
      </c>
      <c r="L1940" s="48">
        <v>10</v>
      </c>
      <c r="M1940" s="48">
        <v>761722.95</v>
      </c>
      <c r="N1940" s="48" t="s">
        <v>9649</v>
      </c>
      <c r="O1940" s="64"/>
      <c r="P1940" s="64"/>
      <c r="Q1940" s="45">
        <f t="shared" si="60"/>
        <v>0</v>
      </c>
      <c r="R1940" s="66"/>
      <c r="S1940" s="4" t="str">
        <f t="shared" si="61"/>
        <v/>
      </c>
    </row>
    <row r="1941" spans="1:19" x14ac:dyDescent="0.25">
      <c r="A1941" s="46">
        <v>1927</v>
      </c>
      <c r="B1941" s="46">
        <v>5209848</v>
      </c>
      <c r="C1941" s="46" t="s">
        <v>1158</v>
      </c>
      <c r="D1941" s="46" t="s">
        <v>1159</v>
      </c>
      <c r="E1941" s="47" t="s">
        <v>450</v>
      </c>
      <c r="F1941" s="47" t="s">
        <v>1064</v>
      </c>
      <c r="G1941" s="47" t="s">
        <v>1142</v>
      </c>
      <c r="H1941" s="48" t="s">
        <v>1160</v>
      </c>
      <c r="I1941" s="47" t="s">
        <v>1157</v>
      </c>
      <c r="J1941" s="48" t="s">
        <v>197</v>
      </c>
      <c r="K1941" s="47" t="s">
        <v>26</v>
      </c>
      <c r="L1941" s="48">
        <v>2</v>
      </c>
      <c r="M1941" s="48">
        <v>765220</v>
      </c>
      <c r="N1941" s="48">
        <v>455237</v>
      </c>
      <c r="O1941" s="64"/>
      <c r="P1941" s="64"/>
      <c r="Q1941" s="45">
        <f t="shared" si="60"/>
        <v>0</v>
      </c>
      <c r="R1941" s="66"/>
      <c r="S1941" s="4" t="str">
        <f t="shared" si="61"/>
        <v/>
      </c>
    </row>
    <row r="1942" spans="1:19" x14ac:dyDescent="0.25">
      <c r="A1942" s="46">
        <v>1928</v>
      </c>
      <c r="B1942" s="46">
        <v>5207979</v>
      </c>
      <c r="C1942" s="46" t="s">
        <v>1148</v>
      </c>
      <c r="D1942" s="46" t="s">
        <v>1149</v>
      </c>
      <c r="E1942" s="47" t="s">
        <v>450</v>
      </c>
      <c r="F1942" s="47" t="s">
        <v>1064</v>
      </c>
      <c r="G1942" s="47" t="s">
        <v>1142</v>
      </c>
      <c r="H1942" s="48" t="s">
        <v>1150</v>
      </c>
      <c r="I1942" s="47" t="s">
        <v>1147</v>
      </c>
      <c r="J1942" s="48" t="s">
        <v>197</v>
      </c>
      <c r="K1942" s="47" t="s">
        <v>26</v>
      </c>
      <c r="L1942" s="48">
        <v>21</v>
      </c>
      <c r="M1942" s="48">
        <v>760530</v>
      </c>
      <c r="N1942" s="48">
        <v>458613</v>
      </c>
      <c r="O1942" s="64"/>
      <c r="P1942" s="64"/>
      <c r="Q1942" s="45">
        <f t="shared" si="60"/>
        <v>0</v>
      </c>
      <c r="R1942" s="66"/>
      <c r="S1942" s="4" t="str">
        <f t="shared" si="61"/>
        <v/>
      </c>
    </row>
    <row r="1943" spans="1:19" x14ac:dyDescent="0.25">
      <c r="A1943" s="46">
        <v>1929</v>
      </c>
      <c r="B1943" s="46">
        <v>5208871</v>
      </c>
      <c r="C1943" s="46" t="s">
        <v>1153</v>
      </c>
      <c r="D1943" s="46" t="s">
        <v>1154</v>
      </c>
      <c r="E1943" s="47" t="s">
        <v>450</v>
      </c>
      <c r="F1943" s="47" t="s">
        <v>1064</v>
      </c>
      <c r="G1943" s="47" t="s">
        <v>1142</v>
      </c>
      <c r="H1943" s="48" t="s">
        <v>1155</v>
      </c>
      <c r="I1943" s="47" t="s">
        <v>1151</v>
      </c>
      <c r="J1943" s="48" t="s">
        <v>1156</v>
      </c>
      <c r="K1943" s="47" t="s">
        <v>1152</v>
      </c>
      <c r="L1943" s="48">
        <v>22</v>
      </c>
      <c r="M1943" s="48">
        <v>766042</v>
      </c>
      <c r="N1943" s="48">
        <v>452298</v>
      </c>
      <c r="O1943" s="64"/>
      <c r="P1943" s="64"/>
      <c r="Q1943" s="45">
        <f t="shared" si="60"/>
        <v>0</v>
      </c>
      <c r="R1943" s="66"/>
      <c r="S1943" s="4" t="str">
        <f t="shared" si="61"/>
        <v/>
      </c>
    </row>
    <row r="1944" spans="1:19" x14ac:dyDescent="0.25">
      <c r="A1944" s="46">
        <v>1930</v>
      </c>
      <c r="B1944" s="46">
        <v>5192065</v>
      </c>
      <c r="C1944" s="46" t="s">
        <v>6713</v>
      </c>
      <c r="D1944" s="46" t="s">
        <v>6714</v>
      </c>
      <c r="E1944" s="47" t="s">
        <v>450</v>
      </c>
      <c r="F1944" s="47" t="s">
        <v>1064</v>
      </c>
      <c r="G1944" s="47" t="s">
        <v>1142</v>
      </c>
      <c r="H1944" s="48" t="s">
        <v>6715</v>
      </c>
      <c r="I1944" s="47" t="s">
        <v>1142</v>
      </c>
      <c r="J1944" s="48" t="s">
        <v>6716</v>
      </c>
      <c r="K1944" s="47" t="s">
        <v>6712</v>
      </c>
      <c r="L1944" s="48">
        <v>1</v>
      </c>
      <c r="M1944" s="48">
        <v>762256</v>
      </c>
      <c r="N1944" s="48">
        <v>462177</v>
      </c>
      <c r="O1944" s="64"/>
      <c r="P1944" s="64"/>
      <c r="Q1944" s="45">
        <f t="shared" si="60"/>
        <v>0</v>
      </c>
      <c r="R1944" s="66"/>
      <c r="S1944" s="4" t="str">
        <f t="shared" si="61"/>
        <v/>
      </c>
    </row>
    <row r="1945" spans="1:19" x14ac:dyDescent="0.25">
      <c r="A1945" s="42">
        <v>1931</v>
      </c>
      <c r="B1945" s="46">
        <v>5194474</v>
      </c>
      <c r="C1945" s="46" t="s">
        <v>6750</v>
      </c>
      <c r="D1945" s="46" t="s">
        <v>6751</v>
      </c>
      <c r="E1945" s="47" t="s">
        <v>450</v>
      </c>
      <c r="F1945" s="47" t="s">
        <v>1064</v>
      </c>
      <c r="G1945" s="47" t="s">
        <v>6748</v>
      </c>
      <c r="H1945" s="48" t="s">
        <v>6752</v>
      </c>
      <c r="I1945" s="47" t="s">
        <v>6748</v>
      </c>
      <c r="J1945" s="48" t="s">
        <v>6753</v>
      </c>
      <c r="K1945" s="47" t="s">
        <v>6749</v>
      </c>
      <c r="L1945" s="48">
        <v>52</v>
      </c>
      <c r="M1945" s="48">
        <v>770990</v>
      </c>
      <c r="N1945" s="48">
        <v>460991</v>
      </c>
      <c r="O1945" s="64"/>
      <c r="P1945" s="64"/>
      <c r="Q1945" s="45">
        <f t="shared" si="60"/>
        <v>0</v>
      </c>
      <c r="R1945" s="66"/>
      <c r="S1945" s="4" t="str">
        <f t="shared" si="61"/>
        <v/>
      </c>
    </row>
    <row r="1946" spans="1:19" x14ac:dyDescent="0.25">
      <c r="A1946" s="46">
        <v>1932</v>
      </c>
      <c r="B1946" s="46">
        <v>20783059</v>
      </c>
      <c r="C1946" s="46"/>
      <c r="D1946" s="46">
        <v>7940</v>
      </c>
      <c r="E1946" s="47" t="s">
        <v>450</v>
      </c>
      <c r="F1946" s="47" t="s">
        <v>5149</v>
      </c>
      <c r="G1946" s="47" t="s">
        <v>5149</v>
      </c>
      <c r="H1946" s="48">
        <v>977278</v>
      </c>
      <c r="I1946" s="47" t="s">
        <v>5149</v>
      </c>
      <c r="J1946" s="48">
        <v>99999</v>
      </c>
      <c r="K1946" s="47" t="s">
        <v>9295</v>
      </c>
      <c r="L1946" s="48">
        <v>3</v>
      </c>
      <c r="M1946" s="48">
        <v>734416</v>
      </c>
      <c r="N1946" s="48">
        <v>370308</v>
      </c>
      <c r="O1946" s="64"/>
      <c r="P1946" s="64"/>
      <c r="Q1946" s="45">
        <f t="shared" si="60"/>
        <v>0</v>
      </c>
      <c r="R1946" s="66"/>
      <c r="S1946" s="4" t="str">
        <f t="shared" si="61"/>
        <v/>
      </c>
    </row>
    <row r="1947" spans="1:19" x14ac:dyDescent="0.25">
      <c r="A1947" s="46">
        <v>1933</v>
      </c>
      <c r="B1947" s="46">
        <v>5397440</v>
      </c>
      <c r="C1947" s="46" t="s">
        <v>8329</v>
      </c>
      <c r="D1947" s="46" t="s">
        <v>8330</v>
      </c>
      <c r="E1947" s="47" t="s">
        <v>450</v>
      </c>
      <c r="F1947" s="47" t="s">
        <v>5149</v>
      </c>
      <c r="G1947" s="47" t="s">
        <v>5149</v>
      </c>
      <c r="H1947" s="48" t="s">
        <v>8331</v>
      </c>
      <c r="I1947" s="47" t="s">
        <v>5149</v>
      </c>
      <c r="J1947" s="48" t="s">
        <v>5727</v>
      </c>
      <c r="K1947" s="47" t="s">
        <v>5723</v>
      </c>
      <c r="L1947" s="48" t="s">
        <v>8328</v>
      </c>
      <c r="M1947" s="48">
        <v>736052</v>
      </c>
      <c r="N1947" s="48">
        <v>372240</v>
      </c>
      <c r="O1947" s="64"/>
      <c r="P1947" s="64"/>
      <c r="Q1947" s="45">
        <f t="shared" si="60"/>
        <v>0</v>
      </c>
      <c r="R1947" s="66"/>
      <c r="S1947" s="4" t="str">
        <f t="shared" si="61"/>
        <v/>
      </c>
    </row>
    <row r="1948" spans="1:19" x14ac:dyDescent="0.25">
      <c r="A1948" s="46">
        <v>1934</v>
      </c>
      <c r="B1948" s="46">
        <v>5213543</v>
      </c>
      <c r="C1948" s="46" t="s">
        <v>5098</v>
      </c>
      <c r="D1948" s="46" t="s">
        <v>5099</v>
      </c>
      <c r="E1948" s="47" t="s">
        <v>450</v>
      </c>
      <c r="F1948" s="47" t="s">
        <v>5095</v>
      </c>
      <c r="G1948" s="47" t="s">
        <v>5096</v>
      </c>
      <c r="H1948" s="48" t="s">
        <v>5100</v>
      </c>
      <c r="I1948" s="47" t="s">
        <v>5097</v>
      </c>
      <c r="J1948" s="48" t="s">
        <v>73</v>
      </c>
      <c r="K1948" s="47" t="s">
        <v>1</v>
      </c>
      <c r="L1948" s="48">
        <v>40</v>
      </c>
      <c r="M1948" s="48">
        <v>724748</v>
      </c>
      <c r="N1948" s="48">
        <v>395492</v>
      </c>
      <c r="O1948" s="64"/>
      <c r="P1948" s="64"/>
      <c r="Q1948" s="45">
        <f t="shared" si="60"/>
        <v>0</v>
      </c>
      <c r="R1948" s="66"/>
      <c r="S1948" s="4" t="str">
        <f t="shared" si="61"/>
        <v/>
      </c>
    </row>
    <row r="1949" spans="1:19" x14ac:dyDescent="0.25">
      <c r="A1949" s="46">
        <v>1935</v>
      </c>
      <c r="B1949" s="46">
        <v>5214545</v>
      </c>
      <c r="C1949" s="46" t="s">
        <v>5116</v>
      </c>
      <c r="D1949" s="46" t="s">
        <v>5117</v>
      </c>
      <c r="E1949" s="47" t="s">
        <v>450</v>
      </c>
      <c r="F1949" s="47" t="s">
        <v>5095</v>
      </c>
      <c r="G1949" s="47" t="s">
        <v>5096</v>
      </c>
      <c r="H1949" s="48" t="s">
        <v>5118</v>
      </c>
      <c r="I1949" s="47" t="s">
        <v>5096</v>
      </c>
      <c r="J1949" s="48" t="s">
        <v>4097</v>
      </c>
      <c r="K1949" s="47" t="s">
        <v>4093</v>
      </c>
      <c r="L1949" s="48">
        <v>3</v>
      </c>
      <c r="M1949" s="48">
        <v>725223</v>
      </c>
      <c r="N1949" s="48">
        <v>380194</v>
      </c>
      <c r="O1949" s="64"/>
      <c r="P1949" s="64"/>
      <c r="Q1949" s="45">
        <f t="shared" si="60"/>
        <v>0</v>
      </c>
      <c r="R1949" s="66"/>
      <c r="S1949" s="4" t="str">
        <f t="shared" si="61"/>
        <v/>
      </c>
    </row>
    <row r="1950" spans="1:19" x14ac:dyDescent="0.25">
      <c r="A1950" s="42">
        <v>1936</v>
      </c>
      <c r="B1950" s="46">
        <v>5217403</v>
      </c>
      <c r="C1950" s="46" t="s">
        <v>8344</v>
      </c>
      <c r="D1950" s="46" t="s">
        <v>8345</v>
      </c>
      <c r="E1950" s="47" t="s">
        <v>450</v>
      </c>
      <c r="F1950" s="47" t="s">
        <v>5095</v>
      </c>
      <c r="G1950" s="47" t="s">
        <v>8343</v>
      </c>
      <c r="H1950" s="48" t="s">
        <v>8346</v>
      </c>
      <c r="I1950" s="47" t="s">
        <v>8343</v>
      </c>
      <c r="J1950" s="48" t="s">
        <v>197</v>
      </c>
      <c r="K1950" s="47" t="s">
        <v>26</v>
      </c>
      <c r="L1950" s="48">
        <v>1</v>
      </c>
      <c r="M1950" s="48">
        <v>710796</v>
      </c>
      <c r="N1950" s="48">
        <v>362356</v>
      </c>
      <c r="O1950" s="64"/>
      <c r="P1950" s="64"/>
      <c r="Q1950" s="45">
        <f t="shared" si="60"/>
        <v>0</v>
      </c>
      <c r="R1950" s="66"/>
      <c r="S1950" s="4" t="str">
        <f t="shared" si="61"/>
        <v/>
      </c>
    </row>
    <row r="1951" spans="1:19" x14ac:dyDescent="0.25">
      <c r="A1951" s="46">
        <v>1937</v>
      </c>
      <c r="B1951" s="46">
        <v>5220410</v>
      </c>
      <c r="C1951" s="46" t="s">
        <v>5126</v>
      </c>
      <c r="D1951" s="46" t="s">
        <v>5127</v>
      </c>
      <c r="E1951" s="47" t="s">
        <v>450</v>
      </c>
      <c r="F1951" s="47" t="s">
        <v>5095</v>
      </c>
      <c r="G1951" s="47" t="s">
        <v>5119</v>
      </c>
      <c r="H1951" s="48" t="s">
        <v>5128</v>
      </c>
      <c r="I1951" s="47" t="s">
        <v>5124</v>
      </c>
      <c r="J1951" s="48" t="s">
        <v>5129</v>
      </c>
      <c r="K1951" s="47" t="s">
        <v>5125</v>
      </c>
      <c r="L1951" s="48">
        <v>5</v>
      </c>
      <c r="M1951" s="48">
        <v>724218</v>
      </c>
      <c r="N1951" s="48">
        <v>371596</v>
      </c>
      <c r="O1951" s="64"/>
      <c r="P1951" s="64"/>
      <c r="Q1951" s="45">
        <f t="shared" si="60"/>
        <v>0</v>
      </c>
      <c r="R1951" s="66"/>
      <c r="S1951" s="4" t="str">
        <f t="shared" si="61"/>
        <v/>
      </c>
    </row>
    <row r="1952" spans="1:19" x14ac:dyDescent="0.25">
      <c r="A1952" s="46">
        <v>1938</v>
      </c>
      <c r="B1952" s="46">
        <v>5220222</v>
      </c>
      <c r="C1952" s="46" t="s">
        <v>5121</v>
      </c>
      <c r="D1952" s="46" t="s">
        <v>5122</v>
      </c>
      <c r="E1952" s="47" t="s">
        <v>450</v>
      </c>
      <c r="F1952" s="47" t="s">
        <v>5095</v>
      </c>
      <c r="G1952" s="47" t="s">
        <v>5119</v>
      </c>
      <c r="H1952" s="48" t="s">
        <v>5123</v>
      </c>
      <c r="I1952" s="47" t="s">
        <v>5120</v>
      </c>
      <c r="J1952" s="48" t="s">
        <v>197</v>
      </c>
      <c r="K1952" s="47" t="s">
        <v>26</v>
      </c>
      <c r="L1952" s="48">
        <v>1</v>
      </c>
      <c r="M1952" s="48">
        <v>726233</v>
      </c>
      <c r="N1952" s="48">
        <v>367849</v>
      </c>
      <c r="O1952" s="64"/>
      <c r="P1952" s="64"/>
      <c r="Q1952" s="45">
        <f t="shared" si="60"/>
        <v>0</v>
      </c>
      <c r="R1952" s="66"/>
      <c r="S1952" s="4" t="str">
        <f t="shared" si="61"/>
        <v/>
      </c>
    </row>
    <row r="1953" spans="1:19" x14ac:dyDescent="0.25">
      <c r="A1953" s="46">
        <v>1939</v>
      </c>
      <c r="B1953" s="46">
        <v>7757704</v>
      </c>
      <c r="C1953" s="46" t="s">
        <v>8986</v>
      </c>
      <c r="D1953" s="46" t="s">
        <v>8987</v>
      </c>
      <c r="E1953" s="47" t="s">
        <v>450</v>
      </c>
      <c r="F1953" s="47" t="s">
        <v>5095</v>
      </c>
      <c r="G1953" s="47" t="s">
        <v>5149</v>
      </c>
      <c r="H1953" s="48" t="s">
        <v>8988</v>
      </c>
      <c r="I1953" s="47" t="s">
        <v>8985</v>
      </c>
      <c r="J1953" s="48" t="s">
        <v>73</v>
      </c>
      <c r="K1953" s="47" t="s">
        <v>1</v>
      </c>
      <c r="L1953" s="48">
        <v>16</v>
      </c>
      <c r="M1953" s="48">
        <v>735758</v>
      </c>
      <c r="N1953" s="48">
        <v>378044</v>
      </c>
      <c r="O1953" s="64"/>
      <c r="P1953" s="64"/>
      <c r="Q1953" s="45">
        <f t="shared" si="60"/>
        <v>0</v>
      </c>
      <c r="R1953" s="66"/>
      <c r="S1953" s="4" t="str">
        <f t="shared" si="61"/>
        <v/>
      </c>
    </row>
    <row r="1954" spans="1:19" x14ac:dyDescent="0.25">
      <c r="A1954" s="46">
        <v>1940</v>
      </c>
      <c r="B1954" s="46">
        <v>5226718</v>
      </c>
      <c r="C1954" s="46" t="s">
        <v>5152</v>
      </c>
      <c r="D1954" s="46" t="s">
        <v>5153</v>
      </c>
      <c r="E1954" s="47" t="s">
        <v>450</v>
      </c>
      <c r="F1954" s="47" t="s">
        <v>5095</v>
      </c>
      <c r="G1954" s="47" t="s">
        <v>5149</v>
      </c>
      <c r="H1954" s="48" t="s">
        <v>5154</v>
      </c>
      <c r="I1954" s="47" t="s">
        <v>5150</v>
      </c>
      <c r="J1954" s="48" t="s">
        <v>5155</v>
      </c>
      <c r="K1954" s="47" t="s">
        <v>5151</v>
      </c>
      <c r="L1954" s="48">
        <v>17</v>
      </c>
      <c r="M1954" s="48">
        <v>739886</v>
      </c>
      <c r="N1954" s="48">
        <v>370642</v>
      </c>
      <c r="O1954" s="64"/>
      <c r="P1954" s="64"/>
      <c r="Q1954" s="45">
        <f t="shared" si="60"/>
        <v>0</v>
      </c>
      <c r="R1954" s="66"/>
      <c r="S1954" s="4" t="str">
        <f t="shared" si="61"/>
        <v/>
      </c>
    </row>
    <row r="1955" spans="1:19" x14ac:dyDescent="0.25">
      <c r="A1955" s="42">
        <v>1941</v>
      </c>
      <c r="B1955" s="46">
        <v>5231396</v>
      </c>
      <c r="C1955" s="46" t="s">
        <v>5158</v>
      </c>
      <c r="D1955" s="46" t="s">
        <v>5159</v>
      </c>
      <c r="E1955" s="47" t="s">
        <v>450</v>
      </c>
      <c r="F1955" s="47" t="s">
        <v>5095</v>
      </c>
      <c r="G1955" s="47" t="s">
        <v>5156</v>
      </c>
      <c r="H1955" s="48" t="s">
        <v>5160</v>
      </c>
      <c r="I1955" s="47" t="s">
        <v>5157</v>
      </c>
      <c r="J1955" s="48" t="s">
        <v>73</v>
      </c>
      <c r="K1955" s="47" t="s">
        <v>1</v>
      </c>
      <c r="L1955" s="48">
        <v>43</v>
      </c>
      <c r="M1955" s="48">
        <v>748858</v>
      </c>
      <c r="N1955" s="48">
        <v>369121</v>
      </c>
      <c r="O1955" s="64"/>
      <c r="P1955" s="64"/>
      <c r="Q1955" s="45">
        <f t="shared" si="60"/>
        <v>0</v>
      </c>
      <c r="R1955" s="66"/>
      <c r="S1955" s="4" t="str">
        <f t="shared" si="61"/>
        <v/>
      </c>
    </row>
    <row r="1956" spans="1:19" x14ac:dyDescent="0.25">
      <c r="A1956" s="46">
        <v>1942</v>
      </c>
      <c r="B1956" s="46">
        <v>5211842</v>
      </c>
      <c r="C1956" s="46" t="s">
        <v>8353</v>
      </c>
      <c r="D1956" s="46" t="s">
        <v>8354</v>
      </c>
      <c r="E1956" s="47" t="s">
        <v>450</v>
      </c>
      <c r="F1956" s="47" t="s">
        <v>5095</v>
      </c>
      <c r="G1956" s="47" t="s">
        <v>5156</v>
      </c>
      <c r="H1956" s="48" t="s">
        <v>8355</v>
      </c>
      <c r="I1956" s="47" t="s">
        <v>5156</v>
      </c>
      <c r="J1956" s="48" t="s">
        <v>1600</v>
      </c>
      <c r="K1956" s="47" t="s">
        <v>1596</v>
      </c>
      <c r="L1956" s="48" t="s">
        <v>8352</v>
      </c>
      <c r="M1956" s="48">
        <v>748169</v>
      </c>
      <c r="N1956" s="48">
        <v>361599</v>
      </c>
      <c r="O1956" s="64"/>
      <c r="P1956" s="64"/>
      <c r="Q1956" s="45">
        <f t="shared" si="60"/>
        <v>0</v>
      </c>
      <c r="R1956" s="66"/>
      <c r="S1956" s="4" t="str">
        <f t="shared" si="61"/>
        <v/>
      </c>
    </row>
    <row r="1957" spans="1:19" x14ac:dyDescent="0.25">
      <c r="A1957" s="46">
        <v>1943</v>
      </c>
      <c r="B1957" s="46">
        <v>5402436</v>
      </c>
      <c r="C1957" s="46" t="s">
        <v>6736</v>
      </c>
      <c r="D1957" s="46" t="s">
        <v>6737</v>
      </c>
      <c r="E1957" s="47" t="s">
        <v>450</v>
      </c>
      <c r="F1957" s="47" t="s">
        <v>6729</v>
      </c>
      <c r="G1957" s="47" t="s">
        <v>6729</v>
      </c>
      <c r="H1957" s="48" t="s">
        <v>6733</v>
      </c>
      <c r="I1957" s="47" t="s">
        <v>6729</v>
      </c>
      <c r="J1957" s="48" t="s">
        <v>6738</v>
      </c>
      <c r="K1957" s="47" t="s">
        <v>6735</v>
      </c>
      <c r="L1957" s="48">
        <v>93</v>
      </c>
      <c r="M1957" s="48">
        <v>731518</v>
      </c>
      <c r="N1957" s="48">
        <v>470200</v>
      </c>
      <c r="O1957" s="64"/>
      <c r="P1957" s="64"/>
      <c r="Q1957" s="45">
        <f t="shared" si="60"/>
        <v>0</v>
      </c>
      <c r="R1957" s="66"/>
      <c r="S1957" s="4" t="str">
        <f t="shared" si="61"/>
        <v/>
      </c>
    </row>
    <row r="1958" spans="1:19" x14ac:dyDescent="0.25">
      <c r="A1958" s="46">
        <v>1944</v>
      </c>
      <c r="B1958" s="46">
        <v>186135</v>
      </c>
      <c r="C1958" s="46"/>
      <c r="D1958" s="46">
        <v>272515</v>
      </c>
      <c r="E1958" s="47" t="s">
        <v>450</v>
      </c>
      <c r="F1958" s="47" t="s">
        <v>6729</v>
      </c>
      <c r="G1958" s="47" t="s">
        <v>6729</v>
      </c>
      <c r="H1958" s="48" t="s">
        <v>6733</v>
      </c>
      <c r="I1958" s="47" t="s">
        <v>6729</v>
      </c>
      <c r="J1958" s="48" t="s">
        <v>6728</v>
      </c>
      <c r="K1958" s="47" t="s">
        <v>6725</v>
      </c>
      <c r="L1958" s="48" t="s">
        <v>9149</v>
      </c>
      <c r="M1958" s="48">
        <v>732679</v>
      </c>
      <c r="N1958" s="48">
        <v>470520</v>
      </c>
      <c r="O1958" s="64"/>
      <c r="P1958" s="64"/>
      <c r="Q1958" s="45">
        <f t="shared" si="60"/>
        <v>0</v>
      </c>
      <c r="R1958" s="66"/>
      <c r="S1958" s="4" t="str">
        <f t="shared" si="61"/>
        <v/>
      </c>
    </row>
    <row r="1959" spans="1:19" x14ac:dyDescent="0.25">
      <c r="A1959" s="46">
        <v>1945</v>
      </c>
      <c r="B1959" s="46">
        <v>5401862</v>
      </c>
      <c r="C1959" s="46" t="s">
        <v>6731</v>
      </c>
      <c r="D1959" s="46" t="s">
        <v>6732</v>
      </c>
      <c r="E1959" s="47" t="s">
        <v>450</v>
      </c>
      <c r="F1959" s="47" t="s">
        <v>6729</v>
      </c>
      <c r="G1959" s="47" t="s">
        <v>6729</v>
      </c>
      <c r="H1959" s="48" t="s">
        <v>6733</v>
      </c>
      <c r="I1959" s="47" t="s">
        <v>6729</v>
      </c>
      <c r="J1959" s="48" t="s">
        <v>6734</v>
      </c>
      <c r="K1959" s="47" t="s">
        <v>6730</v>
      </c>
      <c r="L1959" s="48">
        <v>15</v>
      </c>
      <c r="M1959" s="48">
        <v>732664</v>
      </c>
      <c r="N1959" s="48">
        <v>469687</v>
      </c>
      <c r="O1959" s="64"/>
      <c r="P1959" s="64"/>
      <c r="Q1959" s="45">
        <f t="shared" si="60"/>
        <v>0</v>
      </c>
      <c r="R1959" s="66"/>
      <c r="S1959" s="4" t="str">
        <f t="shared" si="61"/>
        <v/>
      </c>
    </row>
    <row r="1960" spans="1:19" x14ac:dyDescent="0.25">
      <c r="A1960" s="42">
        <v>1946</v>
      </c>
      <c r="B1960" s="46">
        <v>5243192</v>
      </c>
      <c r="C1960" s="46" t="s">
        <v>1098</v>
      </c>
      <c r="D1960" s="46" t="s">
        <v>1099</v>
      </c>
      <c r="E1960" s="47" t="s">
        <v>450</v>
      </c>
      <c r="F1960" s="47" t="s">
        <v>1095</v>
      </c>
      <c r="G1960" s="47" t="s">
        <v>1096</v>
      </c>
      <c r="H1960" s="48" t="s">
        <v>1100</v>
      </c>
      <c r="I1960" s="47" t="s">
        <v>1096</v>
      </c>
      <c r="J1960" s="48" t="s">
        <v>1101</v>
      </c>
      <c r="K1960" s="47" t="s">
        <v>1097</v>
      </c>
      <c r="L1960" s="48">
        <v>8</v>
      </c>
      <c r="M1960" s="48">
        <v>664966</v>
      </c>
      <c r="N1960" s="48">
        <v>460568</v>
      </c>
      <c r="O1960" s="64"/>
      <c r="P1960" s="64"/>
      <c r="Q1960" s="45">
        <f t="shared" si="60"/>
        <v>0</v>
      </c>
      <c r="R1960" s="66"/>
      <c r="S1960" s="4" t="str">
        <f t="shared" si="61"/>
        <v/>
      </c>
    </row>
    <row r="1961" spans="1:19" x14ac:dyDescent="0.25">
      <c r="A1961" s="46">
        <v>1947</v>
      </c>
      <c r="B1961" s="46">
        <v>5239190</v>
      </c>
      <c r="C1961" s="46" t="s">
        <v>6740</v>
      </c>
      <c r="D1961" s="46" t="s">
        <v>6741</v>
      </c>
      <c r="E1961" s="47" t="s">
        <v>450</v>
      </c>
      <c r="F1961" s="47" t="s">
        <v>1095</v>
      </c>
      <c r="G1961" s="47" t="s">
        <v>6739</v>
      </c>
      <c r="H1961" s="48" t="s">
        <v>6742</v>
      </c>
      <c r="I1961" s="47" t="s">
        <v>6739</v>
      </c>
      <c r="J1961" s="48" t="s">
        <v>2980</v>
      </c>
      <c r="K1961" s="47" t="s">
        <v>6437</v>
      </c>
      <c r="L1961" s="48" t="s">
        <v>2749</v>
      </c>
      <c r="M1961" s="48">
        <v>678059</v>
      </c>
      <c r="N1961" s="48">
        <v>469584</v>
      </c>
      <c r="O1961" s="64"/>
      <c r="P1961" s="64"/>
      <c r="Q1961" s="45">
        <f t="shared" si="60"/>
        <v>0</v>
      </c>
      <c r="R1961" s="66"/>
      <c r="S1961" s="4" t="str">
        <f t="shared" si="61"/>
        <v/>
      </c>
    </row>
    <row r="1962" spans="1:19" x14ac:dyDescent="0.25">
      <c r="A1962" s="46">
        <v>1948</v>
      </c>
      <c r="B1962" s="46">
        <v>94942549</v>
      </c>
      <c r="C1962" s="46"/>
      <c r="D1962" s="46">
        <v>86054</v>
      </c>
      <c r="E1962" s="47" t="s">
        <v>450</v>
      </c>
      <c r="F1962" s="47" t="s">
        <v>1031</v>
      </c>
      <c r="G1962" s="47" t="s">
        <v>1032</v>
      </c>
      <c r="H1962" s="48">
        <v>157606</v>
      </c>
      <c r="I1962" s="47" t="s">
        <v>9319</v>
      </c>
      <c r="J1962" s="48">
        <v>99999</v>
      </c>
      <c r="K1962" s="47"/>
      <c r="L1962" s="48">
        <v>49</v>
      </c>
      <c r="M1962" s="56">
        <v>673776</v>
      </c>
      <c r="N1962" s="56">
        <v>515406</v>
      </c>
      <c r="O1962" s="64"/>
      <c r="P1962" s="64"/>
      <c r="Q1962" s="45">
        <f t="shared" si="60"/>
        <v>0</v>
      </c>
      <c r="R1962" s="66"/>
      <c r="S1962" s="4" t="str">
        <f t="shared" si="61"/>
        <v/>
      </c>
    </row>
    <row r="1963" spans="1:19" x14ac:dyDescent="0.25">
      <c r="A1963" s="46">
        <v>1949</v>
      </c>
      <c r="B1963" s="46">
        <v>5328558</v>
      </c>
      <c r="C1963" s="46" t="s">
        <v>1034</v>
      </c>
      <c r="D1963" s="46" t="s">
        <v>1035</v>
      </c>
      <c r="E1963" s="47" t="s">
        <v>450</v>
      </c>
      <c r="F1963" s="47" t="s">
        <v>1031</v>
      </c>
      <c r="G1963" s="47" t="s">
        <v>1032</v>
      </c>
      <c r="H1963" s="48" t="s">
        <v>1036</v>
      </c>
      <c r="I1963" s="47" t="s">
        <v>1032</v>
      </c>
      <c r="J1963" s="48" t="s">
        <v>1037</v>
      </c>
      <c r="K1963" s="47" t="s">
        <v>1033</v>
      </c>
      <c r="L1963" s="48">
        <v>37</v>
      </c>
      <c r="M1963" s="48">
        <v>673209</v>
      </c>
      <c r="N1963" s="48">
        <v>511342</v>
      </c>
      <c r="O1963" s="64"/>
      <c r="P1963" s="64"/>
      <c r="Q1963" s="45">
        <f t="shared" si="60"/>
        <v>0</v>
      </c>
      <c r="R1963" s="66"/>
      <c r="S1963" s="4" t="str">
        <f t="shared" si="61"/>
        <v/>
      </c>
    </row>
    <row r="1964" spans="1:19" x14ac:dyDescent="0.25">
      <c r="A1964" s="46">
        <v>1950</v>
      </c>
      <c r="B1964" s="46">
        <v>835418914</v>
      </c>
      <c r="C1964" s="46"/>
      <c r="D1964" s="46">
        <v>133869</v>
      </c>
      <c r="E1964" s="47" t="s">
        <v>450</v>
      </c>
      <c r="F1964" s="47" t="s">
        <v>1031</v>
      </c>
      <c r="G1964" s="47" t="s">
        <v>1038</v>
      </c>
      <c r="H1964" s="48">
        <v>158451</v>
      </c>
      <c r="I1964" s="47" t="s">
        <v>1039</v>
      </c>
      <c r="J1964" s="48">
        <v>16225</v>
      </c>
      <c r="K1964" s="47"/>
      <c r="L1964" s="48" t="s">
        <v>9001</v>
      </c>
      <c r="M1964" s="48">
        <v>672451</v>
      </c>
      <c r="N1964" s="48">
        <v>503236</v>
      </c>
      <c r="O1964" s="64"/>
      <c r="P1964" s="64"/>
      <c r="Q1964" s="45">
        <f t="shared" si="60"/>
        <v>0</v>
      </c>
      <c r="R1964" s="66"/>
      <c r="S1964" s="4" t="str">
        <f t="shared" si="61"/>
        <v/>
      </c>
    </row>
    <row r="1965" spans="1:19" x14ac:dyDescent="0.25">
      <c r="A1965" s="42">
        <v>1951</v>
      </c>
      <c r="B1965" s="46">
        <v>5330132</v>
      </c>
      <c r="C1965" s="46" t="s">
        <v>1040</v>
      </c>
      <c r="D1965" s="46" t="s">
        <v>1041</v>
      </c>
      <c r="E1965" s="47" t="s">
        <v>450</v>
      </c>
      <c r="F1965" s="47" t="s">
        <v>1031</v>
      </c>
      <c r="G1965" s="47" t="s">
        <v>1038</v>
      </c>
      <c r="H1965" s="48" t="s">
        <v>1042</v>
      </c>
      <c r="I1965" s="47" t="s">
        <v>1039</v>
      </c>
      <c r="J1965" s="48" t="s">
        <v>73</v>
      </c>
      <c r="K1965" s="47" t="s">
        <v>1</v>
      </c>
      <c r="L1965" s="48">
        <v>13</v>
      </c>
      <c r="M1965" s="48">
        <v>672520</v>
      </c>
      <c r="N1965" s="48">
        <v>503365</v>
      </c>
      <c r="O1965" s="64"/>
      <c r="P1965" s="64"/>
      <c r="Q1965" s="45">
        <f t="shared" si="60"/>
        <v>0</v>
      </c>
      <c r="R1965" s="66"/>
      <c r="S1965" s="4" t="str">
        <f t="shared" si="61"/>
        <v/>
      </c>
    </row>
    <row r="1966" spans="1:19" x14ac:dyDescent="0.25">
      <c r="A1966" s="46">
        <v>1952</v>
      </c>
      <c r="B1966" s="46">
        <v>5330264</v>
      </c>
      <c r="C1966" s="46" t="s">
        <v>1045</v>
      </c>
      <c r="D1966" s="46" t="s">
        <v>1046</v>
      </c>
      <c r="E1966" s="47" t="s">
        <v>450</v>
      </c>
      <c r="F1966" s="47" t="s">
        <v>1031</v>
      </c>
      <c r="G1966" s="47" t="s">
        <v>1038</v>
      </c>
      <c r="H1966" s="48" t="s">
        <v>1047</v>
      </c>
      <c r="I1966" s="47" t="s">
        <v>1043</v>
      </c>
      <c r="J1966" s="48" t="s">
        <v>1048</v>
      </c>
      <c r="K1966" s="47" t="s">
        <v>1044</v>
      </c>
      <c r="L1966" s="48">
        <v>19</v>
      </c>
      <c r="M1966" s="48">
        <v>670991</v>
      </c>
      <c r="N1966" s="48">
        <v>504418</v>
      </c>
      <c r="O1966" s="64"/>
      <c r="P1966" s="64"/>
      <c r="Q1966" s="45">
        <f t="shared" si="60"/>
        <v>0</v>
      </c>
      <c r="R1966" s="66"/>
      <c r="S1966" s="4" t="str">
        <f t="shared" si="61"/>
        <v/>
      </c>
    </row>
    <row r="1967" spans="1:19" x14ac:dyDescent="0.25">
      <c r="A1967" s="46">
        <v>1953</v>
      </c>
      <c r="B1967" s="46">
        <v>7705990</v>
      </c>
      <c r="C1967" s="46" t="s">
        <v>6745</v>
      </c>
      <c r="D1967" s="46" t="s">
        <v>6746</v>
      </c>
      <c r="E1967" s="47" t="s">
        <v>450</v>
      </c>
      <c r="F1967" s="47" t="s">
        <v>6743</v>
      </c>
      <c r="G1967" s="47" t="s">
        <v>6744</v>
      </c>
      <c r="H1967" s="48" t="s">
        <v>6747</v>
      </c>
      <c r="I1967" s="47" t="s">
        <v>6744</v>
      </c>
      <c r="J1967" s="48" t="s">
        <v>2444</v>
      </c>
      <c r="K1967" s="47" t="s">
        <v>2440</v>
      </c>
      <c r="L1967" s="48">
        <v>8</v>
      </c>
      <c r="M1967" s="48">
        <v>691311</v>
      </c>
      <c r="N1967" s="48">
        <v>487156</v>
      </c>
      <c r="O1967" s="64"/>
      <c r="P1967" s="64"/>
      <c r="Q1967" s="45">
        <f t="shared" si="60"/>
        <v>0</v>
      </c>
      <c r="R1967" s="66"/>
      <c r="S1967" s="4" t="str">
        <f t="shared" si="61"/>
        <v/>
      </c>
    </row>
    <row r="1968" spans="1:19" x14ac:dyDescent="0.25">
      <c r="A1968" s="46">
        <v>1954</v>
      </c>
      <c r="B1968" s="46">
        <v>5298233</v>
      </c>
      <c r="C1968" s="46" t="s">
        <v>1083</v>
      </c>
      <c r="D1968" s="46" t="s">
        <v>1084</v>
      </c>
      <c r="E1968" s="47" t="s">
        <v>450</v>
      </c>
      <c r="F1968" s="47" t="s">
        <v>1077</v>
      </c>
      <c r="G1968" s="47" t="s">
        <v>1078</v>
      </c>
      <c r="H1968" s="48" t="s">
        <v>1085</v>
      </c>
      <c r="I1968" s="47" t="s">
        <v>1082</v>
      </c>
      <c r="J1968" s="48" t="s">
        <v>73</v>
      </c>
      <c r="K1968" s="47" t="s">
        <v>1</v>
      </c>
      <c r="L1968" s="48">
        <v>29</v>
      </c>
      <c r="M1968" s="48">
        <v>730885</v>
      </c>
      <c r="N1968" s="48">
        <v>427707</v>
      </c>
      <c r="O1968" s="64"/>
      <c r="P1968" s="64"/>
      <c r="Q1968" s="45">
        <f t="shared" si="60"/>
        <v>0</v>
      </c>
      <c r="R1968" s="66"/>
      <c r="S1968" s="4" t="str">
        <f t="shared" si="61"/>
        <v/>
      </c>
    </row>
    <row r="1969" spans="1:19" x14ac:dyDescent="0.25">
      <c r="A1969" s="46">
        <v>1955</v>
      </c>
      <c r="B1969" s="46">
        <v>5298491</v>
      </c>
      <c r="C1969" s="46" t="s">
        <v>1087</v>
      </c>
      <c r="D1969" s="46" t="s">
        <v>1088</v>
      </c>
      <c r="E1969" s="47" t="s">
        <v>450</v>
      </c>
      <c r="F1969" s="47" t="s">
        <v>1077</v>
      </c>
      <c r="G1969" s="47" t="s">
        <v>1078</v>
      </c>
      <c r="H1969" s="48" t="s">
        <v>1089</v>
      </c>
      <c r="I1969" s="47" t="s">
        <v>1086</v>
      </c>
      <c r="J1969" s="48" t="s">
        <v>73</v>
      </c>
      <c r="K1969" s="47" t="s">
        <v>1</v>
      </c>
      <c r="L1969" s="48">
        <v>7</v>
      </c>
      <c r="M1969" s="48">
        <v>734184</v>
      </c>
      <c r="N1969" s="48">
        <v>440085</v>
      </c>
      <c r="O1969" s="64"/>
      <c r="P1969" s="64"/>
      <c r="Q1969" s="45">
        <f t="shared" si="60"/>
        <v>0</v>
      </c>
      <c r="R1969" s="66"/>
      <c r="S1969" s="4" t="str">
        <f t="shared" si="61"/>
        <v/>
      </c>
    </row>
    <row r="1970" spans="1:19" x14ac:dyDescent="0.25">
      <c r="A1970" s="42">
        <v>1956</v>
      </c>
      <c r="B1970" s="46">
        <v>5298066</v>
      </c>
      <c r="C1970" s="46" t="s">
        <v>1079</v>
      </c>
      <c r="D1970" s="46" t="s">
        <v>1080</v>
      </c>
      <c r="E1970" s="47" t="s">
        <v>450</v>
      </c>
      <c r="F1970" s="47" t="s">
        <v>1077</v>
      </c>
      <c r="G1970" s="47" t="s">
        <v>1078</v>
      </c>
      <c r="H1970" s="48" t="s">
        <v>1081</v>
      </c>
      <c r="I1970" s="47" t="s">
        <v>1078</v>
      </c>
      <c r="J1970" s="48" t="s">
        <v>197</v>
      </c>
      <c r="K1970" s="47" t="s">
        <v>26</v>
      </c>
      <c r="L1970" s="48">
        <v>1</v>
      </c>
      <c r="M1970" s="48">
        <v>732722</v>
      </c>
      <c r="N1970" s="48">
        <v>430844</v>
      </c>
      <c r="O1970" s="64"/>
      <c r="P1970" s="64"/>
      <c r="Q1970" s="45">
        <f t="shared" si="60"/>
        <v>0</v>
      </c>
      <c r="R1970" s="66"/>
      <c r="S1970" s="4" t="str">
        <f t="shared" si="61"/>
        <v/>
      </c>
    </row>
    <row r="1971" spans="1:19" x14ac:dyDescent="0.25">
      <c r="A1971" s="46">
        <v>1957</v>
      </c>
      <c r="B1971" s="46">
        <v>5287588</v>
      </c>
      <c r="C1971" s="46" t="s">
        <v>6719</v>
      </c>
      <c r="D1971" s="46" t="s">
        <v>6720</v>
      </c>
      <c r="E1971" s="47" t="s">
        <v>450</v>
      </c>
      <c r="F1971" s="47" t="s">
        <v>1077</v>
      </c>
      <c r="G1971" s="47" t="s">
        <v>6717</v>
      </c>
      <c r="H1971" s="48" t="s">
        <v>6721</v>
      </c>
      <c r="I1971" s="47" t="s">
        <v>6717</v>
      </c>
      <c r="J1971" s="48" t="s">
        <v>6722</v>
      </c>
      <c r="K1971" s="47" t="s">
        <v>6718</v>
      </c>
      <c r="L1971" s="48">
        <v>19</v>
      </c>
      <c r="M1971" s="48">
        <v>744200</v>
      </c>
      <c r="N1971" s="48">
        <v>460845</v>
      </c>
      <c r="O1971" s="64"/>
      <c r="P1971" s="64"/>
      <c r="Q1971" s="45">
        <f t="shared" si="60"/>
        <v>0</v>
      </c>
      <c r="R1971" s="66"/>
      <c r="S1971" s="4" t="str">
        <f t="shared" si="61"/>
        <v/>
      </c>
    </row>
    <row r="1972" spans="1:19" x14ac:dyDescent="0.25">
      <c r="A1972" s="46">
        <v>1958</v>
      </c>
      <c r="B1972" s="46">
        <v>5283002</v>
      </c>
      <c r="C1972" s="46" t="s">
        <v>6723</v>
      </c>
      <c r="D1972" s="46" t="s">
        <v>6724</v>
      </c>
      <c r="E1972" s="47" t="s">
        <v>450</v>
      </c>
      <c r="F1972" s="47" t="s">
        <v>1077</v>
      </c>
      <c r="G1972" s="47" t="s">
        <v>6717</v>
      </c>
      <c r="H1972" s="48" t="s">
        <v>6721</v>
      </c>
      <c r="I1972" s="47" t="s">
        <v>6717</v>
      </c>
      <c r="J1972" s="48" t="s">
        <v>257</v>
      </c>
      <c r="K1972" s="47" t="s">
        <v>253</v>
      </c>
      <c r="L1972" s="48">
        <v>6</v>
      </c>
      <c r="M1972" s="48">
        <v>746353</v>
      </c>
      <c r="N1972" s="48">
        <v>461321</v>
      </c>
      <c r="O1972" s="64"/>
      <c r="P1972" s="64"/>
      <c r="Q1972" s="45">
        <f t="shared" si="60"/>
        <v>0</v>
      </c>
      <c r="R1972" s="66"/>
      <c r="S1972" s="4" t="str">
        <f t="shared" si="61"/>
        <v/>
      </c>
    </row>
    <row r="1973" spans="1:19" x14ac:dyDescent="0.25">
      <c r="A1973" s="46">
        <v>1959</v>
      </c>
      <c r="B1973" s="46">
        <v>5285207</v>
      </c>
      <c r="C1973" s="46" t="s">
        <v>6726</v>
      </c>
      <c r="D1973" s="46" t="s">
        <v>6727</v>
      </c>
      <c r="E1973" s="47" t="s">
        <v>450</v>
      </c>
      <c r="F1973" s="47" t="s">
        <v>1077</v>
      </c>
      <c r="G1973" s="47" t="s">
        <v>6717</v>
      </c>
      <c r="H1973" s="48" t="s">
        <v>6721</v>
      </c>
      <c r="I1973" s="47" t="s">
        <v>6717</v>
      </c>
      <c r="J1973" s="48" t="s">
        <v>6728</v>
      </c>
      <c r="K1973" s="47" t="s">
        <v>6725</v>
      </c>
      <c r="L1973" s="48">
        <v>8</v>
      </c>
      <c r="M1973" s="48">
        <v>744989</v>
      </c>
      <c r="N1973" s="48">
        <v>462321</v>
      </c>
      <c r="O1973" s="64"/>
      <c r="P1973" s="64"/>
      <c r="Q1973" s="45">
        <f t="shared" si="60"/>
        <v>0</v>
      </c>
      <c r="R1973" s="66"/>
      <c r="S1973" s="4" t="str">
        <f t="shared" si="61"/>
        <v/>
      </c>
    </row>
    <row r="1974" spans="1:19" x14ac:dyDescent="0.25">
      <c r="A1974" s="46">
        <v>1960</v>
      </c>
      <c r="B1974" s="46">
        <v>5324419</v>
      </c>
      <c r="C1974" s="46" t="s">
        <v>8992</v>
      </c>
      <c r="D1974" s="46" t="s">
        <v>8993</v>
      </c>
      <c r="E1974" s="47" t="s">
        <v>450</v>
      </c>
      <c r="F1974" s="47" t="s">
        <v>1077</v>
      </c>
      <c r="G1974" s="47" t="s">
        <v>8989</v>
      </c>
      <c r="H1974" s="48" t="s">
        <v>8994</v>
      </c>
      <c r="I1974" s="47" t="s">
        <v>8990</v>
      </c>
      <c r="J1974" s="48" t="s">
        <v>8995</v>
      </c>
      <c r="K1974" s="47" t="s">
        <v>8991</v>
      </c>
      <c r="L1974" s="48">
        <v>60</v>
      </c>
      <c r="M1974" s="48">
        <v>746059</v>
      </c>
      <c r="N1974" s="48">
        <v>448279</v>
      </c>
      <c r="O1974" s="64"/>
      <c r="P1974" s="64"/>
      <c r="Q1974" s="45">
        <f t="shared" si="60"/>
        <v>0</v>
      </c>
      <c r="R1974" s="66"/>
      <c r="S1974" s="4" t="str">
        <f t="shared" si="61"/>
        <v/>
      </c>
    </row>
    <row r="1975" spans="1:19" x14ac:dyDescent="0.25">
      <c r="A1975" s="42">
        <v>1961</v>
      </c>
      <c r="B1975" s="46">
        <v>5912129</v>
      </c>
      <c r="C1975" s="46" t="s">
        <v>6433</v>
      </c>
      <c r="D1975" s="46" t="s">
        <v>6434</v>
      </c>
      <c r="E1975" s="47" t="s">
        <v>429</v>
      </c>
      <c r="F1975" s="47" t="s">
        <v>6417</v>
      </c>
      <c r="G1975" s="47" t="s">
        <v>6417</v>
      </c>
      <c r="H1975" s="48" t="s">
        <v>6421</v>
      </c>
      <c r="I1975" s="47" t="s">
        <v>6417</v>
      </c>
      <c r="J1975" s="48" t="s">
        <v>658</v>
      </c>
      <c r="K1975" s="47" t="s">
        <v>654</v>
      </c>
      <c r="L1975" s="48">
        <v>31</v>
      </c>
      <c r="M1975" s="48">
        <v>217872</v>
      </c>
      <c r="N1975" s="48">
        <v>503197</v>
      </c>
      <c r="O1975" s="64"/>
      <c r="P1975" s="64"/>
      <c r="Q1975" s="45">
        <f t="shared" si="60"/>
        <v>0</v>
      </c>
      <c r="R1975" s="66"/>
      <c r="S1975" s="4" t="str">
        <f t="shared" si="61"/>
        <v/>
      </c>
    </row>
    <row r="1976" spans="1:19" x14ac:dyDescent="0.25">
      <c r="A1976" s="46">
        <v>1962</v>
      </c>
      <c r="B1976" s="46">
        <v>5928759</v>
      </c>
      <c r="C1976" s="46" t="s">
        <v>6431</v>
      </c>
      <c r="D1976" s="46" t="s">
        <v>6432</v>
      </c>
      <c r="E1976" s="47" t="s">
        <v>429</v>
      </c>
      <c r="F1976" s="47" t="s">
        <v>6417</v>
      </c>
      <c r="G1976" s="47" t="s">
        <v>6417</v>
      </c>
      <c r="H1976" s="48" t="s">
        <v>6421</v>
      </c>
      <c r="I1976" s="47" t="s">
        <v>6417</v>
      </c>
      <c r="J1976" s="48" t="s">
        <v>658</v>
      </c>
      <c r="K1976" s="47" t="s">
        <v>654</v>
      </c>
      <c r="L1976" s="48">
        <v>17</v>
      </c>
      <c r="M1976" s="48">
        <v>217659</v>
      </c>
      <c r="N1976" s="48">
        <v>503212</v>
      </c>
      <c r="O1976" s="64"/>
      <c r="P1976" s="64"/>
      <c r="Q1976" s="45">
        <f t="shared" si="60"/>
        <v>0</v>
      </c>
      <c r="R1976" s="66"/>
      <c r="S1976" s="4" t="str">
        <f t="shared" si="61"/>
        <v/>
      </c>
    </row>
    <row r="1977" spans="1:19" x14ac:dyDescent="0.25">
      <c r="A1977" s="46">
        <v>1963</v>
      </c>
      <c r="B1977" s="46">
        <v>5912177</v>
      </c>
      <c r="C1977" s="46" t="s">
        <v>6435</v>
      </c>
      <c r="D1977" s="46" t="s">
        <v>6436</v>
      </c>
      <c r="E1977" s="47" t="s">
        <v>429</v>
      </c>
      <c r="F1977" s="47" t="s">
        <v>6417</v>
      </c>
      <c r="G1977" s="47" t="s">
        <v>6417</v>
      </c>
      <c r="H1977" s="48" t="s">
        <v>6421</v>
      </c>
      <c r="I1977" s="47" t="s">
        <v>6417</v>
      </c>
      <c r="J1977" s="48" t="s">
        <v>2951</v>
      </c>
      <c r="K1977" s="47" t="s">
        <v>2948</v>
      </c>
      <c r="L1977" s="48">
        <v>21</v>
      </c>
      <c r="M1977" s="48">
        <v>217572</v>
      </c>
      <c r="N1977" s="48">
        <v>503154</v>
      </c>
      <c r="O1977" s="64"/>
      <c r="P1977" s="64"/>
      <c r="Q1977" s="45">
        <f t="shared" si="60"/>
        <v>0</v>
      </c>
      <c r="R1977" s="66"/>
      <c r="S1977" s="4" t="str">
        <f t="shared" si="61"/>
        <v/>
      </c>
    </row>
    <row r="1978" spans="1:19" x14ac:dyDescent="0.25">
      <c r="A1978" s="46">
        <v>1964</v>
      </c>
      <c r="B1978" s="46">
        <v>5912009</v>
      </c>
      <c r="C1978" s="46" t="s">
        <v>6438</v>
      </c>
      <c r="D1978" s="46" t="s">
        <v>6439</v>
      </c>
      <c r="E1978" s="47" t="s">
        <v>429</v>
      </c>
      <c r="F1978" s="47" t="s">
        <v>6417</v>
      </c>
      <c r="G1978" s="47" t="s">
        <v>6417</v>
      </c>
      <c r="H1978" s="48" t="s">
        <v>6421</v>
      </c>
      <c r="I1978" s="47" t="s">
        <v>6417</v>
      </c>
      <c r="J1978" s="48" t="s">
        <v>2980</v>
      </c>
      <c r="K1978" s="47" t="s">
        <v>6437</v>
      </c>
      <c r="L1978" s="48">
        <v>10</v>
      </c>
      <c r="M1978" s="48">
        <v>217116</v>
      </c>
      <c r="N1978" s="48">
        <v>502866</v>
      </c>
      <c r="O1978" s="64"/>
      <c r="P1978" s="64"/>
      <c r="Q1978" s="45">
        <f t="shared" si="60"/>
        <v>0</v>
      </c>
      <c r="R1978" s="66"/>
      <c r="S1978" s="4" t="str">
        <f t="shared" si="61"/>
        <v/>
      </c>
    </row>
    <row r="1979" spans="1:19" x14ac:dyDescent="0.25">
      <c r="A1979" s="46">
        <v>1965</v>
      </c>
      <c r="B1979" s="46">
        <v>744539658</v>
      </c>
      <c r="C1979" s="46"/>
      <c r="D1979" s="46">
        <v>34541</v>
      </c>
      <c r="E1979" s="47" t="s">
        <v>429</v>
      </c>
      <c r="F1979" s="47" t="s">
        <v>6417</v>
      </c>
      <c r="G1979" s="47" t="s">
        <v>6417</v>
      </c>
      <c r="H1979" s="48">
        <v>923584</v>
      </c>
      <c r="I1979" s="47" t="s">
        <v>6417</v>
      </c>
      <c r="J1979" s="48">
        <v>20291</v>
      </c>
      <c r="K1979" s="47" t="s">
        <v>9006</v>
      </c>
      <c r="L1979" s="48">
        <v>9</v>
      </c>
      <c r="M1979" s="48">
        <v>216778</v>
      </c>
      <c r="N1979" s="48">
        <v>503013</v>
      </c>
      <c r="O1979" s="64"/>
      <c r="P1979" s="64"/>
      <c r="Q1979" s="45">
        <f t="shared" si="60"/>
        <v>0</v>
      </c>
      <c r="R1979" s="66"/>
      <c r="S1979" s="4" t="str">
        <f t="shared" si="61"/>
        <v/>
      </c>
    </row>
    <row r="1980" spans="1:19" x14ac:dyDescent="0.25">
      <c r="A1980" s="42">
        <v>1966</v>
      </c>
      <c r="B1980" s="46">
        <v>740217634</v>
      </c>
      <c r="C1980" s="46"/>
      <c r="D1980" s="46" t="s">
        <v>9005</v>
      </c>
      <c r="E1980" s="47" t="s">
        <v>429</v>
      </c>
      <c r="F1980" s="47" t="s">
        <v>6417</v>
      </c>
      <c r="G1980" s="47" t="s">
        <v>6417</v>
      </c>
      <c r="H1980" s="48">
        <v>923584</v>
      </c>
      <c r="I1980" s="47" t="s">
        <v>6417</v>
      </c>
      <c r="J1980" s="48">
        <v>20291</v>
      </c>
      <c r="K1980" s="47" t="s">
        <v>3479</v>
      </c>
      <c r="L1980" s="48">
        <v>25</v>
      </c>
      <c r="M1980" s="48">
        <v>217656</v>
      </c>
      <c r="N1980" s="48">
        <v>502875</v>
      </c>
      <c r="O1980" s="64"/>
      <c r="P1980" s="64"/>
      <c r="Q1980" s="45">
        <f t="shared" si="60"/>
        <v>0</v>
      </c>
      <c r="R1980" s="66"/>
      <c r="S1980" s="4" t="str">
        <f t="shared" si="61"/>
        <v/>
      </c>
    </row>
    <row r="1981" spans="1:19" x14ac:dyDescent="0.25">
      <c r="A1981" s="46">
        <v>1967</v>
      </c>
      <c r="B1981" s="46">
        <v>5927981</v>
      </c>
      <c r="C1981" s="46" t="s">
        <v>6419</v>
      </c>
      <c r="D1981" s="46" t="s">
        <v>6420</v>
      </c>
      <c r="E1981" s="47" t="s">
        <v>429</v>
      </c>
      <c r="F1981" s="47" t="s">
        <v>6417</v>
      </c>
      <c r="G1981" s="47" t="s">
        <v>6417</v>
      </c>
      <c r="H1981" s="48" t="s">
        <v>6421</v>
      </c>
      <c r="I1981" s="47" t="s">
        <v>6417</v>
      </c>
      <c r="J1981" s="48" t="s">
        <v>6422</v>
      </c>
      <c r="K1981" s="47" t="s">
        <v>6418</v>
      </c>
      <c r="L1981" s="48" t="s">
        <v>18</v>
      </c>
      <c r="M1981" s="48">
        <v>215916</v>
      </c>
      <c r="N1981" s="48">
        <v>502650</v>
      </c>
      <c r="O1981" s="64"/>
      <c r="P1981" s="64"/>
      <c r="Q1981" s="45">
        <f t="shared" si="60"/>
        <v>0</v>
      </c>
      <c r="R1981" s="66"/>
      <c r="S1981" s="4" t="str">
        <f t="shared" si="61"/>
        <v/>
      </c>
    </row>
    <row r="1982" spans="1:19" x14ac:dyDescent="0.25">
      <c r="A1982" s="46">
        <v>1968</v>
      </c>
      <c r="B1982" s="46">
        <v>5912360</v>
      </c>
      <c r="C1982" s="46" t="s">
        <v>6424</v>
      </c>
      <c r="D1982" s="46" t="s">
        <v>6425</v>
      </c>
      <c r="E1982" s="47" t="s">
        <v>429</v>
      </c>
      <c r="F1982" s="47" t="s">
        <v>6417</v>
      </c>
      <c r="G1982" s="47" t="s">
        <v>6417</v>
      </c>
      <c r="H1982" s="48" t="s">
        <v>6421</v>
      </c>
      <c r="I1982" s="47" t="s">
        <v>6417</v>
      </c>
      <c r="J1982" s="48" t="s">
        <v>6426</v>
      </c>
      <c r="K1982" s="47" t="s">
        <v>6423</v>
      </c>
      <c r="L1982" s="48">
        <v>25</v>
      </c>
      <c r="M1982" s="48">
        <v>217733</v>
      </c>
      <c r="N1982" s="48">
        <v>503803</v>
      </c>
      <c r="O1982" s="64"/>
      <c r="P1982" s="64"/>
      <c r="Q1982" s="45">
        <f t="shared" si="60"/>
        <v>0</v>
      </c>
      <c r="R1982" s="66"/>
      <c r="S1982" s="4" t="str">
        <f t="shared" si="61"/>
        <v/>
      </c>
    </row>
    <row r="1983" spans="1:19" x14ac:dyDescent="0.25">
      <c r="A1983" s="46">
        <v>1969</v>
      </c>
      <c r="B1983" s="46">
        <v>5928479</v>
      </c>
      <c r="C1983" s="46" t="s">
        <v>6428</v>
      </c>
      <c r="D1983" s="46" t="s">
        <v>6429</v>
      </c>
      <c r="E1983" s="47" t="s">
        <v>429</v>
      </c>
      <c r="F1983" s="47" t="s">
        <v>6417</v>
      </c>
      <c r="G1983" s="47" t="s">
        <v>6417</v>
      </c>
      <c r="H1983" s="48" t="s">
        <v>6421</v>
      </c>
      <c r="I1983" s="47" t="s">
        <v>6417</v>
      </c>
      <c r="J1983" s="48" t="s">
        <v>6430</v>
      </c>
      <c r="K1983" s="47" t="s">
        <v>6427</v>
      </c>
      <c r="L1983" s="48">
        <v>12</v>
      </c>
      <c r="M1983" s="48">
        <v>217684</v>
      </c>
      <c r="N1983" s="48">
        <v>503935</v>
      </c>
      <c r="O1983" s="64"/>
      <c r="P1983" s="64"/>
      <c r="Q1983" s="45">
        <f t="shared" si="60"/>
        <v>0</v>
      </c>
      <c r="R1983" s="66"/>
      <c r="S1983" s="4" t="str">
        <f t="shared" si="61"/>
        <v/>
      </c>
    </row>
    <row r="1984" spans="1:19" x14ac:dyDescent="0.25">
      <c r="A1984" s="46">
        <v>1970</v>
      </c>
      <c r="B1984" s="46">
        <v>5947561</v>
      </c>
      <c r="C1984" s="46" t="s">
        <v>6871</v>
      </c>
      <c r="D1984" s="46" t="s">
        <v>6872</v>
      </c>
      <c r="E1984" s="47" t="s">
        <v>429</v>
      </c>
      <c r="F1984" s="47" t="s">
        <v>6870</v>
      </c>
      <c r="G1984" s="47" t="s">
        <v>6870</v>
      </c>
      <c r="H1984" s="48" t="s">
        <v>6873</v>
      </c>
      <c r="I1984" s="47" t="s">
        <v>6870</v>
      </c>
      <c r="J1984" s="48" t="s">
        <v>374</v>
      </c>
      <c r="K1984" s="47" t="s">
        <v>370</v>
      </c>
      <c r="L1984" s="48">
        <v>21</v>
      </c>
      <c r="M1984" s="48">
        <v>272830</v>
      </c>
      <c r="N1984" s="48">
        <v>498052</v>
      </c>
      <c r="O1984" s="64"/>
      <c r="P1984" s="64"/>
      <c r="Q1984" s="45">
        <f t="shared" si="60"/>
        <v>0</v>
      </c>
      <c r="R1984" s="66"/>
      <c r="S1984" s="4" t="str">
        <f t="shared" si="61"/>
        <v/>
      </c>
    </row>
    <row r="1985" spans="1:19" x14ac:dyDescent="0.25">
      <c r="A1985" s="42">
        <v>1971</v>
      </c>
      <c r="B1985" s="46">
        <v>443240305</v>
      </c>
      <c r="C1985" s="46"/>
      <c r="D1985" s="46">
        <v>196410</v>
      </c>
      <c r="E1985" s="47" t="s">
        <v>429</v>
      </c>
      <c r="F1985" s="47" t="s">
        <v>6870</v>
      </c>
      <c r="G1985" s="47" t="s">
        <v>6870</v>
      </c>
      <c r="H1985" s="48">
        <v>938887</v>
      </c>
      <c r="I1985" s="47" t="s">
        <v>6870</v>
      </c>
      <c r="J1985" s="48">
        <v>15095</v>
      </c>
      <c r="K1985" s="47" t="s">
        <v>2725</v>
      </c>
      <c r="L1985" s="48">
        <v>24</v>
      </c>
      <c r="M1985" s="48">
        <v>271375</v>
      </c>
      <c r="N1985" s="48">
        <v>495208</v>
      </c>
      <c r="O1985" s="64"/>
      <c r="P1985" s="64"/>
      <c r="Q1985" s="45">
        <f t="shared" si="60"/>
        <v>0</v>
      </c>
      <c r="R1985" s="66"/>
      <c r="S1985" s="4" t="str">
        <f t="shared" si="61"/>
        <v/>
      </c>
    </row>
    <row r="1986" spans="1:19" x14ac:dyDescent="0.25">
      <c r="A1986" s="46">
        <v>1972</v>
      </c>
      <c r="B1986" s="46">
        <v>6875251</v>
      </c>
      <c r="C1986" s="46"/>
      <c r="D1986" s="46">
        <v>114499</v>
      </c>
      <c r="E1986" s="47" t="s">
        <v>429</v>
      </c>
      <c r="F1986" s="47" t="s">
        <v>9406</v>
      </c>
      <c r="G1986" s="47" t="s">
        <v>9407</v>
      </c>
      <c r="H1986" s="48">
        <v>0</v>
      </c>
      <c r="I1986" s="47" t="s">
        <v>9408</v>
      </c>
      <c r="J1986" s="48">
        <v>0</v>
      </c>
      <c r="K1986" s="47" t="s">
        <v>6350</v>
      </c>
      <c r="L1986" s="48">
        <v>31</v>
      </c>
      <c r="M1986" s="56">
        <v>212565</v>
      </c>
      <c r="N1986" s="56">
        <v>489164</v>
      </c>
      <c r="O1986" s="64"/>
      <c r="P1986" s="64"/>
      <c r="Q1986" s="45">
        <f t="shared" si="60"/>
        <v>0</v>
      </c>
      <c r="R1986" s="66"/>
      <c r="S1986" s="4" t="str">
        <f t="shared" si="61"/>
        <v/>
      </c>
    </row>
    <row r="1987" spans="1:19" x14ac:dyDescent="0.25">
      <c r="A1987" s="46">
        <v>1973</v>
      </c>
      <c r="B1987" s="46">
        <v>3112056</v>
      </c>
      <c r="C1987" s="46"/>
      <c r="D1987" s="46">
        <v>268712</v>
      </c>
      <c r="E1987" s="47" t="s">
        <v>429</v>
      </c>
      <c r="F1987" s="47" t="s">
        <v>6566</v>
      </c>
      <c r="G1987" s="47" t="s">
        <v>6566</v>
      </c>
      <c r="H1987" s="48">
        <v>0</v>
      </c>
      <c r="I1987" s="47" t="s">
        <v>6566</v>
      </c>
      <c r="J1987" s="48">
        <v>0</v>
      </c>
      <c r="K1987" s="47" t="s">
        <v>9410</v>
      </c>
      <c r="L1987" s="48">
        <v>4</v>
      </c>
      <c r="M1987" s="48">
        <v>326523</v>
      </c>
      <c r="N1987" s="48">
        <v>509604</v>
      </c>
      <c r="O1987" s="64"/>
      <c r="P1987" s="64"/>
      <c r="Q1987" s="45">
        <f t="shared" si="60"/>
        <v>0</v>
      </c>
      <c r="R1987" s="66"/>
      <c r="S1987" s="4" t="str">
        <f t="shared" si="61"/>
        <v/>
      </c>
    </row>
    <row r="1988" spans="1:19" x14ac:dyDescent="0.25">
      <c r="A1988" s="46">
        <v>1974</v>
      </c>
      <c r="B1988" s="46">
        <v>66532412</v>
      </c>
      <c r="C1988" s="46"/>
      <c r="D1988" s="46">
        <v>126317</v>
      </c>
      <c r="E1988" s="47" t="s">
        <v>429</v>
      </c>
      <c r="F1988" s="47" t="s">
        <v>6566</v>
      </c>
      <c r="G1988" s="47" t="s">
        <v>6566</v>
      </c>
      <c r="H1988" s="48">
        <v>930868</v>
      </c>
      <c r="I1988" s="47" t="s">
        <v>6566</v>
      </c>
      <c r="J1988" s="48">
        <v>10769</v>
      </c>
      <c r="K1988" s="47" t="s">
        <v>9336</v>
      </c>
      <c r="L1988" s="48" t="s">
        <v>5236</v>
      </c>
      <c r="M1988" s="60">
        <v>326516</v>
      </c>
      <c r="N1988" s="60">
        <v>510665</v>
      </c>
      <c r="O1988" s="64"/>
      <c r="P1988" s="64"/>
      <c r="Q1988" s="45">
        <f t="shared" si="60"/>
        <v>0</v>
      </c>
      <c r="R1988" s="66"/>
      <c r="S1988" s="4" t="str">
        <f t="shared" si="61"/>
        <v/>
      </c>
    </row>
    <row r="1989" spans="1:19" x14ac:dyDescent="0.25">
      <c r="A1989" s="46">
        <v>1975</v>
      </c>
      <c r="B1989" s="46">
        <v>5979249</v>
      </c>
      <c r="C1989" s="46" t="s">
        <v>6568</v>
      </c>
      <c r="D1989" s="46" t="s">
        <v>6569</v>
      </c>
      <c r="E1989" s="47" t="s">
        <v>429</v>
      </c>
      <c r="F1989" s="47" t="s">
        <v>6566</v>
      </c>
      <c r="G1989" s="47" t="s">
        <v>6566</v>
      </c>
      <c r="H1989" s="48" t="s">
        <v>6570</v>
      </c>
      <c r="I1989" s="47" t="s">
        <v>6566</v>
      </c>
      <c r="J1989" s="48" t="s">
        <v>6571</v>
      </c>
      <c r="K1989" s="47" t="s">
        <v>6567</v>
      </c>
      <c r="L1989" s="48">
        <v>11</v>
      </c>
      <c r="M1989" s="48">
        <v>329252</v>
      </c>
      <c r="N1989" s="48">
        <v>507719</v>
      </c>
      <c r="O1989" s="64"/>
      <c r="P1989" s="64"/>
      <c r="Q1989" s="45">
        <f t="shared" si="60"/>
        <v>0</v>
      </c>
      <c r="R1989" s="66"/>
      <c r="S1989" s="4" t="str">
        <f t="shared" si="61"/>
        <v/>
      </c>
    </row>
    <row r="1990" spans="1:19" x14ac:dyDescent="0.25">
      <c r="A1990" s="42">
        <v>1976</v>
      </c>
      <c r="B1990" s="46">
        <v>5979970</v>
      </c>
      <c r="C1990" s="46" t="s">
        <v>6573</v>
      </c>
      <c r="D1990" s="46" t="s">
        <v>6574</v>
      </c>
      <c r="E1990" s="47" t="s">
        <v>429</v>
      </c>
      <c r="F1990" s="47" t="s">
        <v>6566</v>
      </c>
      <c r="G1990" s="47" t="s">
        <v>6566</v>
      </c>
      <c r="H1990" s="48" t="s">
        <v>6570</v>
      </c>
      <c r="I1990" s="47" t="s">
        <v>6566</v>
      </c>
      <c r="J1990" s="48" t="s">
        <v>6575</v>
      </c>
      <c r="K1990" s="47" t="s">
        <v>6572</v>
      </c>
      <c r="L1990" s="48">
        <v>5</v>
      </c>
      <c r="M1990" s="48">
        <v>328065</v>
      </c>
      <c r="N1990" s="48">
        <v>514395</v>
      </c>
      <c r="O1990" s="64"/>
      <c r="P1990" s="64"/>
      <c r="Q1990" s="45">
        <f t="shared" si="60"/>
        <v>0</v>
      </c>
      <c r="R1990" s="66"/>
      <c r="S1990" s="4" t="str">
        <f t="shared" si="61"/>
        <v/>
      </c>
    </row>
    <row r="1991" spans="1:19" x14ac:dyDescent="0.25">
      <c r="A1991" s="46">
        <v>1977</v>
      </c>
      <c r="B1991" s="46">
        <v>5528974</v>
      </c>
      <c r="C1991" s="46" t="s">
        <v>797</v>
      </c>
      <c r="D1991" s="46" t="s">
        <v>798</v>
      </c>
      <c r="E1991" s="47" t="s">
        <v>429</v>
      </c>
      <c r="F1991" s="47" t="s">
        <v>793</v>
      </c>
      <c r="G1991" s="47" t="s">
        <v>794</v>
      </c>
      <c r="H1991" s="48" t="s">
        <v>799</v>
      </c>
      <c r="I1991" s="47" t="s">
        <v>795</v>
      </c>
      <c r="J1991" s="48" t="s">
        <v>800</v>
      </c>
      <c r="K1991" s="47" t="s">
        <v>796</v>
      </c>
      <c r="L1991" s="48">
        <v>7</v>
      </c>
      <c r="M1991" s="48">
        <v>316573</v>
      </c>
      <c r="N1991" s="48">
        <v>530628</v>
      </c>
      <c r="O1991" s="64"/>
      <c r="P1991" s="64"/>
      <c r="Q1991" s="45">
        <f t="shared" si="60"/>
        <v>0</v>
      </c>
      <c r="R1991" s="66"/>
      <c r="S1991" s="4" t="str">
        <f t="shared" si="61"/>
        <v/>
      </c>
    </row>
    <row r="1992" spans="1:19" x14ac:dyDescent="0.25">
      <c r="A1992" s="46">
        <v>1978</v>
      </c>
      <c r="B1992" s="46">
        <v>5537220</v>
      </c>
      <c r="C1992" s="46" t="s">
        <v>818</v>
      </c>
      <c r="D1992" s="46" t="s">
        <v>819</v>
      </c>
      <c r="E1992" s="47" t="s">
        <v>429</v>
      </c>
      <c r="F1992" s="47" t="s">
        <v>793</v>
      </c>
      <c r="G1992" s="47" t="s">
        <v>801</v>
      </c>
      <c r="H1992" s="48" t="s">
        <v>820</v>
      </c>
      <c r="I1992" s="47" t="s">
        <v>816</v>
      </c>
      <c r="J1992" s="48" t="s">
        <v>821</v>
      </c>
      <c r="K1992" s="47" t="s">
        <v>817</v>
      </c>
      <c r="L1992" s="48">
        <v>8</v>
      </c>
      <c r="M1992" s="48">
        <v>341346</v>
      </c>
      <c r="N1992" s="48">
        <v>529676</v>
      </c>
      <c r="O1992" s="64"/>
      <c r="P1992" s="64"/>
      <c r="Q1992" s="45">
        <f t="shared" si="60"/>
        <v>0</v>
      </c>
      <c r="R1992" s="66"/>
      <c r="S1992" s="4" t="str">
        <f t="shared" si="61"/>
        <v/>
      </c>
    </row>
    <row r="1993" spans="1:19" x14ac:dyDescent="0.25">
      <c r="A1993" s="46">
        <v>1979</v>
      </c>
      <c r="B1993" s="46">
        <v>5536353</v>
      </c>
      <c r="C1993" s="46" t="s">
        <v>812</v>
      </c>
      <c r="D1993" s="46" t="s">
        <v>813</v>
      </c>
      <c r="E1993" s="47" t="s">
        <v>429</v>
      </c>
      <c r="F1993" s="47" t="s">
        <v>793</v>
      </c>
      <c r="G1993" s="47" t="s">
        <v>801</v>
      </c>
      <c r="H1993" s="48" t="s">
        <v>814</v>
      </c>
      <c r="I1993" s="47" t="s">
        <v>810</v>
      </c>
      <c r="J1993" s="48" t="s">
        <v>815</v>
      </c>
      <c r="K1993" s="47" t="s">
        <v>811</v>
      </c>
      <c r="L1993" s="48">
        <v>91</v>
      </c>
      <c r="M1993" s="48">
        <v>335938</v>
      </c>
      <c r="N1993" s="48">
        <v>523600</v>
      </c>
      <c r="O1993" s="64"/>
      <c r="P1993" s="64"/>
      <c r="Q1993" s="45">
        <f t="shared" si="60"/>
        <v>0</v>
      </c>
      <c r="R1993" s="66"/>
      <c r="S1993" s="4" t="str">
        <f t="shared" si="61"/>
        <v/>
      </c>
    </row>
    <row r="1994" spans="1:19" x14ac:dyDescent="0.25">
      <c r="A1994" s="46">
        <v>1980</v>
      </c>
      <c r="B1994" s="46">
        <v>5534912</v>
      </c>
      <c r="C1994" s="46" t="s">
        <v>807</v>
      </c>
      <c r="D1994" s="46" t="s">
        <v>808</v>
      </c>
      <c r="E1994" s="47" t="s">
        <v>429</v>
      </c>
      <c r="F1994" s="47" t="s">
        <v>793</v>
      </c>
      <c r="G1994" s="47" t="s">
        <v>801</v>
      </c>
      <c r="H1994" s="48" t="s">
        <v>809</v>
      </c>
      <c r="I1994" s="47" t="s">
        <v>806</v>
      </c>
      <c r="J1994" s="48" t="s">
        <v>197</v>
      </c>
      <c r="K1994" s="47" t="s">
        <v>26</v>
      </c>
      <c r="L1994" s="48">
        <v>3</v>
      </c>
      <c r="M1994" s="48">
        <v>339052</v>
      </c>
      <c r="N1994" s="48">
        <v>528550</v>
      </c>
      <c r="O1994" s="64"/>
      <c r="P1994" s="64"/>
      <c r="Q1994" s="45">
        <f t="shared" si="60"/>
        <v>0</v>
      </c>
      <c r="R1994" s="66"/>
      <c r="S1994" s="4" t="str">
        <f t="shared" si="61"/>
        <v/>
      </c>
    </row>
    <row r="1995" spans="1:19" x14ac:dyDescent="0.25">
      <c r="A1995" s="42">
        <v>1981</v>
      </c>
      <c r="B1995" s="46">
        <v>5533558</v>
      </c>
      <c r="C1995" s="46" t="s">
        <v>803</v>
      </c>
      <c r="D1995" s="46" t="s">
        <v>804</v>
      </c>
      <c r="E1995" s="47" t="s">
        <v>429</v>
      </c>
      <c r="F1995" s="47" t="s">
        <v>793</v>
      </c>
      <c r="G1995" s="47" t="s">
        <v>801</v>
      </c>
      <c r="H1995" s="48" t="s">
        <v>805</v>
      </c>
      <c r="I1995" s="47" t="s">
        <v>802</v>
      </c>
      <c r="J1995" s="48" t="s">
        <v>197</v>
      </c>
      <c r="K1995" s="47" t="s">
        <v>26</v>
      </c>
      <c r="L1995" s="48">
        <v>18</v>
      </c>
      <c r="M1995" s="48">
        <v>335581</v>
      </c>
      <c r="N1995" s="48">
        <v>531969</v>
      </c>
      <c r="O1995" s="64"/>
      <c r="P1995" s="64"/>
      <c r="Q1995" s="45">
        <f t="shared" si="60"/>
        <v>0</v>
      </c>
      <c r="R1995" s="66"/>
      <c r="S1995" s="4" t="str">
        <f t="shared" si="61"/>
        <v/>
      </c>
    </row>
    <row r="1996" spans="1:19" x14ac:dyDescent="0.25">
      <c r="A1996" s="46">
        <v>1982</v>
      </c>
      <c r="B1996" s="46">
        <v>66286579</v>
      </c>
      <c r="C1996" s="46"/>
      <c r="D1996" s="46">
        <v>31453</v>
      </c>
      <c r="E1996" s="47" t="s">
        <v>429</v>
      </c>
      <c r="F1996" s="47" t="s">
        <v>793</v>
      </c>
      <c r="G1996" s="47" t="s">
        <v>855</v>
      </c>
      <c r="H1996" s="48">
        <v>137288</v>
      </c>
      <c r="I1996" s="47" t="s">
        <v>856</v>
      </c>
      <c r="J1996" s="48">
        <v>99999</v>
      </c>
      <c r="K1996" s="47"/>
      <c r="L1996" s="48" t="s">
        <v>9345</v>
      </c>
      <c r="M1996" s="56">
        <v>315169</v>
      </c>
      <c r="N1996" s="56">
        <v>547391</v>
      </c>
      <c r="O1996" s="64"/>
      <c r="P1996" s="64"/>
      <c r="Q1996" s="45">
        <f t="shared" si="60"/>
        <v>0</v>
      </c>
      <c r="R1996" s="66"/>
      <c r="S1996" s="4" t="str">
        <f t="shared" si="61"/>
        <v/>
      </c>
    </row>
    <row r="1997" spans="1:19" x14ac:dyDescent="0.25">
      <c r="A1997" s="46">
        <v>1983</v>
      </c>
      <c r="B1997" s="46">
        <v>5547743</v>
      </c>
      <c r="C1997" s="46" t="s">
        <v>870</v>
      </c>
      <c r="D1997" s="46" t="s">
        <v>871</v>
      </c>
      <c r="E1997" s="47" t="s">
        <v>429</v>
      </c>
      <c r="F1997" s="47" t="s">
        <v>793</v>
      </c>
      <c r="G1997" s="47" t="s">
        <v>855</v>
      </c>
      <c r="H1997" s="48" t="s">
        <v>872</v>
      </c>
      <c r="I1997" s="47" t="s">
        <v>869</v>
      </c>
      <c r="J1997" s="48" t="s">
        <v>73</v>
      </c>
      <c r="K1997" s="47" t="s">
        <v>1</v>
      </c>
      <c r="L1997" s="48">
        <v>99</v>
      </c>
      <c r="M1997" s="48">
        <v>320976</v>
      </c>
      <c r="N1997" s="48">
        <v>542691</v>
      </c>
      <c r="O1997" s="64"/>
      <c r="P1997" s="64"/>
      <c r="Q1997" s="45">
        <f t="shared" si="60"/>
        <v>0</v>
      </c>
      <c r="R1997" s="66"/>
      <c r="S1997" s="4" t="str">
        <f t="shared" si="61"/>
        <v/>
      </c>
    </row>
    <row r="1998" spans="1:19" x14ac:dyDescent="0.25">
      <c r="A1998" s="46">
        <v>1984</v>
      </c>
      <c r="B1998" s="46">
        <v>5545995</v>
      </c>
      <c r="C1998" s="46" t="s">
        <v>857</v>
      </c>
      <c r="D1998" s="46" t="s">
        <v>858</v>
      </c>
      <c r="E1998" s="47" t="s">
        <v>429</v>
      </c>
      <c r="F1998" s="47" t="s">
        <v>793</v>
      </c>
      <c r="G1998" s="47" t="s">
        <v>855</v>
      </c>
      <c r="H1998" s="48" t="s">
        <v>859</v>
      </c>
      <c r="I1998" s="47" t="s">
        <v>856</v>
      </c>
      <c r="J1998" s="48" t="s">
        <v>73</v>
      </c>
      <c r="K1998" s="47" t="s">
        <v>1</v>
      </c>
      <c r="L1998" s="48">
        <v>208</v>
      </c>
      <c r="M1998" s="48">
        <v>315169</v>
      </c>
      <c r="N1998" s="48">
        <v>547391</v>
      </c>
      <c r="O1998" s="64"/>
      <c r="P1998" s="64"/>
      <c r="Q1998" s="45">
        <f t="shared" ref="Q1998:Q2061" si="62">ROUND((O1998+12*P1998)*1.23,2)</f>
        <v>0</v>
      </c>
      <c r="R1998" s="66"/>
      <c r="S1998" s="4" t="str">
        <f t="shared" ref="S1998:S2061" si="63">IF((COUNTBLANK(O1998:P1998)+COUNTBLANK(R1998))=3,"",IF((COUNTBLANK(O1998:P1998)+COUNTBLANK(R1998))&lt;&gt;0," Błąd: nie wszystkie wartości wypełnione.","")&amp;IF(P1998&gt;200," Błąd: abonament przekracza 200 zł.",""))</f>
        <v/>
      </c>
    </row>
    <row r="1999" spans="1:19" x14ac:dyDescent="0.25">
      <c r="A1999" s="46">
        <v>1985</v>
      </c>
      <c r="B1999" s="46">
        <v>5547257</v>
      </c>
      <c r="C1999" s="46" t="s">
        <v>866</v>
      </c>
      <c r="D1999" s="46" t="s">
        <v>867</v>
      </c>
      <c r="E1999" s="47" t="s">
        <v>429</v>
      </c>
      <c r="F1999" s="47" t="s">
        <v>793</v>
      </c>
      <c r="G1999" s="47" t="s">
        <v>855</v>
      </c>
      <c r="H1999" s="48" t="s">
        <v>868</v>
      </c>
      <c r="I1999" s="47" t="s">
        <v>865</v>
      </c>
      <c r="J1999" s="48" t="s">
        <v>73</v>
      </c>
      <c r="K1999" s="47" t="s">
        <v>1</v>
      </c>
      <c r="L1999" s="48">
        <v>197</v>
      </c>
      <c r="M1999" s="48">
        <v>310207</v>
      </c>
      <c r="N1999" s="48">
        <v>551286</v>
      </c>
      <c r="O1999" s="64"/>
      <c r="P1999" s="64"/>
      <c r="Q1999" s="45">
        <f t="shared" si="62"/>
        <v>0</v>
      </c>
      <c r="R1999" s="66"/>
      <c r="S1999" s="4" t="str">
        <f t="shared" si="63"/>
        <v/>
      </c>
    </row>
    <row r="2000" spans="1:19" x14ac:dyDescent="0.25">
      <c r="A2000" s="42">
        <v>1986</v>
      </c>
      <c r="B2000" s="46">
        <v>5546812</v>
      </c>
      <c r="C2000" s="46" t="s">
        <v>861</v>
      </c>
      <c r="D2000" s="46" t="s">
        <v>862</v>
      </c>
      <c r="E2000" s="47" t="s">
        <v>429</v>
      </c>
      <c r="F2000" s="47" t="s">
        <v>793</v>
      </c>
      <c r="G2000" s="47" t="s">
        <v>855</v>
      </c>
      <c r="H2000" s="48" t="s">
        <v>863</v>
      </c>
      <c r="I2000" s="47" t="s">
        <v>855</v>
      </c>
      <c r="J2000" s="48" t="s">
        <v>864</v>
      </c>
      <c r="K2000" s="47" t="s">
        <v>860</v>
      </c>
      <c r="L2000" s="48">
        <v>41</v>
      </c>
      <c r="M2000" s="48">
        <v>313124</v>
      </c>
      <c r="N2000" s="48">
        <v>544775</v>
      </c>
      <c r="O2000" s="64"/>
      <c r="P2000" s="64"/>
      <c r="Q2000" s="45">
        <f t="shared" si="62"/>
        <v>0</v>
      </c>
      <c r="R2000" s="66"/>
      <c r="S2000" s="4" t="str">
        <f t="shared" si="63"/>
        <v/>
      </c>
    </row>
    <row r="2001" spans="1:19" x14ac:dyDescent="0.25">
      <c r="A2001" s="46">
        <v>1987</v>
      </c>
      <c r="B2001" s="46">
        <v>5548244</v>
      </c>
      <c r="C2001" s="46" t="s">
        <v>875</v>
      </c>
      <c r="D2001" s="46" t="s">
        <v>876</v>
      </c>
      <c r="E2001" s="47" t="s">
        <v>429</v>
      </c>
      <c r="F2001" s="47" t="s">
        <v>793</v>
      </c>
      <c r="G2001" s="47" t="s">
        <v>873</v>
      </c>
      <c r="H2001" s="48" t="s">
        <v>877</v>
      </c>
      <c r="I2001" s="47" t="s">
        <v>874</v>
      </c>
      <c r="J2001" s="48" t="s">
        <v>73</v>
      </c>
      <c r="K2001" s="47" t="s">
        <v>1</v>
      </c>
      <c r="L2001" s="48">
        <v>50</v>
      </c>
      <c r="M2001" s="48">
        <v>325683</v>
      </c>
      <c r="N2001" s="48">
        <v>519719</v>
      </c>
      <c r="O2001" s="64"/>
      <c r="P2001" s="64"/>
      <c r="Q2001" s="45">
        <f t="shared" si="62"/>
        <v>0</v>
      </c>
      <c r="R2001" s="66"/>
      <c r="S2001" s="4" t="str">
        <f t="shared" si="63"/>
        <v/>
      </c>
    </row>
    <row r="2002" spans="1:19" x14ac:dyDescent="0.25">
      <c r="A2002" s="46">
        <v>1988</v>
      </c>
      <c r="B2002" s="46">
        <v>5550341</v>
      </c>
      <c r="C2002" s="46" t="s">
        <v>879</v>
      </c>
      <c r="D2002" s="46" t="s">
        <v>880</v>
      </c>
      <c r="E2002" s="47" t="s">
        <v>429</v>
      </c>
      <c r="F2002" s="47" t="s">
        <v>793</v>
      </c>
      <c r="G2002" s="47" t="s">
        <v>873</v>
      </c>
      <c r="H2002" s="48" t="s">
        <v>881</v>
      </c>
      <c r="I2002" s="47" t="s">
        <v>878</v>
      </c>
      <c r="J2002" s="48" t="s">
        <v>257</v>
      </c>
      <c r="K2002" s="47" t="s">
        <v>253</v>
      </c>
      <c r="L2002" s="48">
        <v>24</v>
      </c>
      <c r="M2002" s="48">
        <v>327057</v>
      </c>
      <c r="N2002" s="48">
        <v>527184</v>
      </c>
      <c r="O2002" s="64"/>
      <c r="P2002" s="64"/>
      <c r="Q2002" s="45">
        <f t="shared" si="62"/>
        <v>0</v>
      </c>
      <c r="R2002" s="66"/>
      <c r="S2002" s="4" t="str">
        <f t="shared" si="63"/>
        <v/>
      </c>
    </row>
    <row r="2003" spans="1:19" x14ac:dyDescent="0.25">
      <c r="A2003" s="46">
        <v>1989</v>
      </c>
      <c r="B2003" s="46">
        <v>5561301</v>
      </c>
      <c r="C2003" s="46" t="s">
        <v>923</v>
      </c>
      <c r="D2003" s="46" t="s">
        <v>924</v>
      </c>
      <c r="E2003" s="47" t="s">
        <v>429</v>
      </c>
      <c r="F2003" s="47" t="s">
        <v>793</v>
      </c>
      <c r="G2003" s="47" t="s">
        <v>917</v>
      </c>
      <c r="H2003" s="48" t="s">
        <v>925</v>
      </c>
      <c r="I2003" s="47" t="s">
        <v>922</v>
      </c>
      <c r="J2003" s="48" t="s">
        <v>73</v>
      </c>
      <c r="K2003" s="47" t="s">
        <v>1</v>
      </c>
      <c r="L2003" s="48">
        <v>208</v>
      </c>
      <c r="M2003" s="48">
        <v>323294</v>
      </c>
      <c r="N2003" s="48">
        <v>518314</v>
      </c>
      <c r="O2003" s="64"/>
      <c r="P2003" s="64"/>
      <c r="Q2003" s="45">
        <f t="shared" si="62"/>
        <v>0</v>
      </c>
      <c r="R2003" s="66"/>
      <c r="S2003" s="4" t="str">
        <f t="shared" si="63"/>
        <v/>
      </c>
    </row>
    <row r="2004" spans="1:19" x14ac:dyDescent="0.25">
      <c r="A2004" s="46">
        <v>1990</v>
      </c>
      <c r="B2004" s="46">
        <v>5562963</v>
      </c>
      <c r="C2004" s="46" t="s">
        <v>927</v>
      </c>
      <c r="D2004" s="46" t="s">
        <v>928</v>
      </c>
      <c r="E2004" s="47" t="s">
        <v>429</v>
      </c>
      <c r="F2004" s="47" t="s">
        <v>793</v>
      </c>
      <c r="G2004" s="47" t="s">
        <v>917</v>
      </c>
      <c r="H2004" s="48" t="s">
        <v>929</v>
      </c>
      <c r="I2004" s="47" t="s">
        <v>926</v>
      </c>
      <c r="J2004" s="48" t="s">
        <v>197</v>
      </c>
      <c r="K2004" s="47" t="s">
        <v>26</v>
      </c>
      <c r="L2004" s="48">
        <v>12</v>
      </c>
      <c r="M2004" s="48">
        <v>322325</v>
      </c>
      <c r="N2004" s="48">
        <v>522644</v>
      </c>
      <c r="O2004" s="64"/>
      <c r="P2004" s="64"/>
      <c r="Q2004" s="45">
        <f t="shared" si="62"/>
        <v>0</v>
      </c>
      <c r="R2004" s="66"/>
      <c r="S2004" s="4" t="str">
        <f t="shared" si="63"/>
        <v/>
      </c>
    </row>
    <row r="2005" spans="1:19" x14ac:dyDescent="0.25">
      <c r="A2005" s="42">
        <v>1991</v>
      </c>
      <c r="B2005" s="46">
        <v>5560642</v>
      </c>
      <c r="C2005" s="46" t="s">
        <v>919</v>
      </c>
      <c r="D2005" s="46" t="s">
        <v>920</v>
      </c>
      <c r="E2005" s="47" t="s">
        <v>429</v>
      </c>
      <c r="F2005" s="47" t="s">
        <v>793</v>
      </c>
      <c r="G2005" s="47" t="s">
        <v>917</v>
      </c>
      <c r="H2005" s="48" t="s">
        <v>921</v>
      </c>
      <c r="I2005" s="47" t="s">
        <v>918</v>
      </c>
      <c r="J2005" s="48" t="s">
        <v>197</v>
      </c>
      <c r="K2005" s="47" t="s">
        <v>26</v>
      </c>
      <c r="L2005" s="48">
        <v>4</v>
      </c>
      <c r="M2005" s="48">
        <v>315009</v>
      </c>
      <c r="N2005" s="48">
        <v>520292</v>
      </c>
      <c r="O2005" s="64"/>
      <c r="P2005" s="64"/>
      <c r="Q2005" s="45">
        <f t="shared" si="62"/>
        <v>0</v>
      </c>
      <c r="R2005" s="66"/>
      <c r="S2005" s="4" t="str">
        <f t="shared" si="63"/>
        <v/>
      </c>
    </row>
    <row r="2006" spans="1:19" x14ac:dyDescent="0.25">
      <c r="A2006" s="46">
        <v>1992</v>
      </c>
      <c r="B2006" s="46">
        <v>5568108</v>
      </c>
      <c r="C2006" s="46" t="s">
        <v>980</v>
      </c>
      <c r="D2006" s="46" t="s">
        <v>981</v>
      </c>
      <c r="E2006" s="47" t="s">
        <v>429</v>
      </c>
      <c r="F2006" s="47" t="s">
        <v>793</v>
      </c>
      <c r="G2006" s="47" t="s">
        <v>979</v>
      </c>
      <c r="H2006" s="48" t="s">
        <v>982</v>
      </c>
      <c r="I2006" s="47" t="s">
        <v>979</v>
      </c>
      <c r="J2006" s="48" t="s">
        <v>197</v>
      </c>
      <c r="K2006" s="47" t="s">
        <v>26</v>
      </c>
      <c r="L2006" s="48">
        <v>44</v>
      </c>
      <c r="M2006" s="48">
        <v>326656</v>
      </c>
      <c r="N2006" s="48">
        <v>537147</v>
      </c>
      <c r="O2006" s="64"/>
      <c r="P2006" s="64"/>
      <c r="Q2006" s="45">
        <f t="shared" si="62"/>
        <v>0</v>
      </c>
      <c r="R2006" s="66"/>
      <c r="S2006" s="4" t="str">
        <f t="shared" si="63"/>
        <v/>
      </c>
    </row>
    <row r="2007" spans="1:19" x14ac:dyDescent="0.25">
      <c r="A2007" s="46">
        <v>1993</v>
      </c>
      <c r="B2007" s="46">
        <v>5571884</v>
      </c>
      <c r="C2007" s="46" t="s">
        <v>991</v>
      </c>
      <c r="D2007" s="46" t="s">
        <v>992</v>
      </c>
      <c r="E2007" s="47" t="s">
        <v>429</v>
      </c>
      <c r="F2007" s="47" t="s">
        <v>793</v>
      </c>
      <c r="G2007" s="47" t="s">
        <v>989</v>
      </c>
      <c r="H2007" s="48" t="s">
        <v>993</v>
      </c>
      <c r="I2007" s="47" t="s">
        <v>990</v>
      </c>
      <c r="J2007" s="48" t="s">
        <v>197</v>
      </c>
      <c r="K2007" s="47" t="s">
        <v>26</v>
      </c>
      <c r="L2007" s="48">
        <v>11</v>
      </c>
      <c r="M2007" s="48">
        <v>334652</v>
      </c>
      <c r="N2007" s="48">
        <v>516967</v>
      </c>
      <c r="O2007" s="64"/>
      <c r="P2007" s="64"/>
      <c r="Q2007" s="45">
        <f t="shared" si="62"/>
        <v>0</v>
      </c>
      <c r="R2007" s="66"/>
      <c r="S2007" s="4" t="str">
        <f t="shared" si="63"/>
        <v/>
      </c>
    </row>
    <row r="2008" spans="1:19" x14ac:dyDescent="0.25">
      <c r="A2008" s="46">
        <v>1994</v>
      </c>
      <c r="B2008" s="46">
        <v>5996849</v>
      </c>
      <c r="C2008" s="46" t="s">
        <v>6876</v>
      </c>
      <c r="D2008" s="46" t="s">
        <v>6877</v>
      </c>
      <c r="E2008" s="47" t="s">
        <v>429</v>
      </c>
      <c r="F2008" s="47" t="s">
        <v>6874</v>
      </c>
      <c r="G2008" s="47" t="s">
        <v>6874</v>
      </c>
      <c r="H2008" s="48" t="s">
        <v>6878</v>
      </c>
      <c r="I2008" s="47" t="s">
        <v>6874</v>
      </c>
      <c r="J2008" s="48" t="s">
        <v>6879</v>
      </c>
      <c r="K2008" s="47" t="s">
        <v>6875</v>
      </c>
      <c r="L2008" s="48">
        <v>19</v>
      </c>
      <c r="M2008" s="48">
        <v>272113</v>
      </c>
      <c r="N2008" s="48">
        <v>511839</v>
      </c>
      <c r="O2008" s="64"/>
      <c r="P2008" s="64"/>
      <c r="Q2008" s="45">
        <f t="shared" si="62"/>
        <v>0</v>
      </c>
      <c r="R2008" s="66"/>
      <c r="S2008" s="4" t="str">
        <f t="shared" si="63"/>
        <v/>
      </c>
    </row>
    <row r="2009" spans="1:19" x14ac:dyDescent="0.25">
      <c r="A2009" s="46">
        <v>1995</v>
      </c>
      <c r="B2009" s="46">
        <v>5576500</v>
      </c>
      <c r="C2009" s="46" t="s">
        <v>6888</v>
      </c>
      <c r="D2009" s="46" t="s">
        <v>6889</v>
      </c>
      <c r="E2009" s="47" t="s">
        <v>429</v>
      </c>
      <c r="F2009" s="47" t="s">
        <v>1309</v>
      </c>
      <c r="G2009" s="47" t="s">
        <v>6886</v>
      </c>
      <c r="H2009" s="48" t="s">
        <v>6890</v>
      </c>
      <c r="I2009" s="47" t="s">
        <v>6886</v>
      </c>
      <c r="J2009" s="48" t="s">
        <v>6891</v>
      </c>
      <c r="K2009" s="47" t="s">
        <v>6887</v>
      </c>
      <c r="L2009" s="48">
        <v>25</v>
      </c>
      <c r="M2009" s="48">
        <v>262353</v>
      </c>
      <c r="N2009" s="48">
        <v>475367</v>
      </c>
      <c r="O2009" s="64"/>
      <c r="P2009" s="64"/>
      <c r="Q2009" s="45">
        <f t="shared" si="62"/>
        <v>0</v>
      </c>
      <c r="R2009" s="66"/>
      <c r="S2009" s="4" t="str">
        <f t="shared" si="63"/>
        <v/>
      </c>
    </row>
    <row r="2010" spans="1:19" x14ac:dyDescent="0.25">
      <c r="A2010" s="42">
        <v>1996</v>
      </c>
      <c r="B2010" s="46">
        <v>5584160</v>
      </c>
      <c r="C2010" s="46" t="s">
        <v>1312</v>
      </c>
      <c r="D2010" s="46" t="s">
        <v>1313</v>
      </c>
      <c r="E2010" s="47" t="s">
        <v>429</v>
      </c>
      <c r="F2010" s="47" t="s">
        <v>1309</v>
      </c>
      <c r="G2010" s="47" t="s">
        <v>1310</v>
      </c>
      <c r="H2010" s="48" t="s">
        <v>1314</v>
      </c>
      <c r="I2010" s="47" t="s">
        <v>1311</v>
      </c>
      <c r="J2010" s="48" t="s">
        <v>775</v>
      </c>
      <c r="K2010" s="47" t="s">
        <v>771</v>
      </c>
      <c r="L2010" s="48">
        <v>27</v>
      </c>
      <c r="M2010" s="48">
        <v>258706</v>
      </c>
      <c r="N2010" s="48">
        <v>470414</v>
      </c>
      <c r="O2010" s="64"/>
      <c r="P2010" s="64"/>
      <c r="Q2010" s="45">
        <f t="shared" si="62"/>
        <v>0</v>
      </c>
      <c r="R2010" s="66"/>
      <c r="S2010" s="4" t="str">
        <f t="shared" si="63"/>
        <v/>
      </c>
    </row>
    <row r="2011" spans="1:19" x14ac:dyDescent="0.25">
      <c r="A2011" s="46">
        <v>1997</v>
      </c>
      <c r="B2011" s="46">
        <v>5584832</v>
      </c>
      <c r="C2011" s="46" t="s">
        <v>1317</v>
      </c>
      <c r="D2011" s="46" t="s">
        <v>1318</v>
      </c>
      <c r="E2011" s="47" t="s">
        <v>429</v>
      </c>
      <c r="F2011" s="47" t="s">
        <v>1309</v>
      </c>
      <c r="G2011" s="47" t="s">
        <v>1310</v>
      </c>
      <c r="H2011" s="48" t="s">
        <v>1319</v>
      </c>
      <c r="I2011" s="47" t="s">
        <v>1315</v>
      </c>
      <c r="J2011" s="48" t="s">
        <v>1320</v>
      </c>
      <c r="K2011" s="47" t="s">
        <v>1316</v>
      </c>
      <c r="L2011" s="48">
        <v>37</v>
      </c>
      <c r="M2011" s="48">
        <v>264132</v>
      </c>
      <c r="N2011" s="48">
        <v>472637</v>
      </c>
      <c r="O2011" s="64"/>
      <c r="P2011" s="64"/>
      <c r="Q2011" s="45">
        <f t="shared" si="62"/>
        <v>0</v>
      </c>
      <c r="R2011" s="66"/>
      <c r="S2011" s="4" t="str">
        <f t="shared" si="63"/>
        <v/>
      </c>
    </row>
    <row r="2012" spans="1:19" x14ac:dyDescent="0.25">
      <c r="A2012" s="46">
        <v>1998</v>
      </c>
      <c r="B2012" s="46">
        <v>5588906</v>
      </c>
      <c r="C2012" s="46" t="s">
        <v>1338</v>
      </c>
      <c r="D2012" s="46" t="s">
        <v>1339</v>
      </c>
      <c r="E2012" s="47" t="s">
        <v>429</v>
      </c>
      <c r="F2012" s="47" t="s">
        <v>1309</v>
      </c>
      <c r="G2012" s="47" t="s">
        <v>1335</v>
      </c>
      <c r="H2012" s="48" t="s">
        <v>1340</v>
      </c>
      <c r="I2012" s="47" t="s">
        <v>1336</v>
      </c>
      <c r="J2012" s="48" t="s">
        <v>1341</v>
      </c>
      <c r="K2012" s="47" t="s">
        <v>1337</v>
      </c>
      <c r="L2012" s="48">
        <v>57</v>
      </c>
      <c r="M2012" s="48">
        <v>262245</v>
      </c>
      <c r="N2012" s="48">
        <v>462286</v>
      </c>
      <c r="O2012" s="64"/>
      <c r="P2012" s="64"/>
      <c r="Q2012" s="45">
        <f t="shared" si="62"/>
        <v>0</v>
      </c>
      <c r="R2012" s="66"/>
      <c r="S2012" s="4" t="str">
        <f t="shared" si="63"/>
        <v/>
      </c>
    </row>
    <row r="2013" spans="1:19" x14ac:dyDescent="0.25">
      <c r="A2013" s="46">
        <v>1999</v>
      </c>
      <c r="B2013" s="46">
        <v>5590002</v>
      </c>
      <c r="C2013" s="46" t="s">
        <v>1343</v>
      </c>
      <c r="D2013" s="46" t="s">
        <v>1344</v>
      </c>
      <c r="E2013" s="47" t="s">
        <v>429</v>
      </c>
      <c r="F2013" s="47" t="s">
        <v>1309</v>
      </c>
      <c r="G2013" s="47" t="s">
        <v>1335</v>
      </c>
      <c r="H2013" s="48" t="s">
        <v>1345</v>
      </c>
      <c r="I2013" s="47" t="s">
        <v>1342</v>
      </c>
      <c r="J2013" s="48" t="s">
        <v>275</v>
      </c>
      <c r="K2013" s="47" t="s">
        <v>270</v>
      </c>
      <c r="L2013" s="48">
        <v>1</v>
      </c>
      <c r="M2013" s="48">
        <v>268161</v>
      </c>
      <c r="N2013" s="48">
        <v>462344</v>
      </c>
      <c r="O2013" s="64"/>
      <c r="P2013" s="64"/>
      <c r="Q2013" s="45">
        <f t="shared" si="62"/>
        <v>0</v>
      </c>
      <c r="R2013" s="66"/>
      <c r="S2013" s="4" t="str">
        <f t="shared" si="63"/>
        <v/>
      </c>
    </row>
    <row r="2014" spans="1:19" x14ac:dyDescent="0.25">
      <c r="A2014" s="46">
        <v>2000</v>
      </c>
      <c r="B2014" s="46">
        <v>5594239</v>
      </c>
      <c r="C2014" s="46" t="s">
        <v>1360</v>
      </c>
      <c r="D2014" s="46" t="s">
        <v>1361</v>
      </c>
      <c r="E2014" s="47" t="s">
        <v>429</v>
      </c>
      <c r="F2014" s="47" t="s">
        <v>1309</v>
      </c>
      <c r="G2014" s="47" t="s">
        <v>1358</v>
      </c>
      <c r="H2014" s="48" t="s">
        <v>1362</v>
      </c>
      <c r="I2014" s="47" t="s">
        <v>1358</v>
      </c>
      <c r="J2014" s="48" t="s">
        <v>197</v>
      </c>
      <c r="K2014" s="47" t="s">
        <v>26</v>
      </c>
      <c r="L2014" s="48" t="s">
        <v>1359</v>
      </c>
      <c r="M2014" s="48">
        <v>293507</v>
      </c>
      <c r="N2014" s="48">
        <v>472949</v>
      </c>
      <c r="O2014" s="64"/>
      <c r="P2014" s="64"/>
      <c r="Q2014" s="45">
        <f t="shared" si="62"/>
        <v>0</v>
      </c>
      <c r="R2014" s="66"/>
      <c r="S2014" s="4" t="str">
        <f t="shared" si="63"/>
        <v/>
      </c>
    </row>
    <row r="2015" spans="1:19" x14ac:dyDescent="0.25">
      <c r="A2015" s="42">
        <v>2001</v>
      </c>
      <c r="B2015" s="46">
        <v>6021211</v>
      </c>
      <c r="C2015" s="46" t="s">
        <v>6882</v>
      </c>
      <c r="D2015" s="46" t="s">
        <v>6883</v>
      </c>
      <c r="E2015" s="47" t="s">
        <v>429</v>
      </c>
      <c r="F2015" s="47" t="s">
        <v>6880</v>
      </c>
      <c r="G2015" s="47" t="s">
        <v>6880</v>
      </c>
      <c r="H2015" s="48" t="s">
        <v>6884</v>
      </c>
      <c r="I2015" s="47" t="s">
        <v>6880</v>
      </c>
      <c r="J2015" s="48" t="s">
        <v>6885</v>
      </c>
      <c r="K2015" s="47" t="s">
        <v>6881</v>
      </c>
      <c r="L2015" s="48">
        <v>35</v>
      </c>
      <c r="M2015" s="48">
        <v>231841</v>
      </c>
      <c r="N2015" s="48">
        <v>471899</v>
      </c>
      <c r="O2015" s="64"/>
      <c r="P2015" s="64"/>
      <c r="Q2015" s="45">
        <f t="shared" si="62"/>
        <v>0</v>
      </c>
      <c r="R2015" s="66"/>
      <c r="S2015" s="4" t="str">
        <f t="shared" si="63"/>
        <v/>
      </c>
    </row>
    <row r="2016" spans="1:19" x14ac:dyDescent="0.25">
      <c r="A2016" s="46">
        <v>2002</v>
      </c>
      <c r="B2016" s="46">
        <v>6044009</v>
      </c>
      <c r="C2016" s="46" t="s">
        <v>6848</v>
      </c>
      <c r="D2016" s="46" t="s">
        <v>6849</v>
      </c>
      <c r="E2016" s="47" t="s">
        <v>429</v>
      </c>
      <c r="F2016" s="47" t="s">
        <v>6838</v>
      </c>
      <c r="G2016" s="47" t="s">
        <v>6838</v>
      </c>
      <c r="H2016" s="48" t="s">
        <v>6842</v>
      </c>
      <c r="I2016" s="47" t="s">
        <v>6838</v>
      </c>
      <c r="J2016" s="48" t="s">
        <v>658</v>
      </c>
      <c r="K2016" s="47" t="s">
        <v>654</v>
      </c>
      <c r="L2016" s="48">
        <v>42</v>
      </c>
      <c r="M2016" s="48">
        <v>265826</v>
      </c>
      <c r="N2016" s="48">
        <v>501087</v>
      </c>
      <c r="O2016" s="64"/>
      <c r="P2016" s="64"/>
      <c r="Q2016" s="45">
        <f t="shared" si="62"/>
        <v>0</v>
      </c>
      <c r="R2016" s="66"/>
      <c r="S2016" s="4" t="str">
        <f t="shared" si="63"/>
        <v/>
      </c>
    </row>
    <row r="2017" spans="1:19" x14ac:dyDescent="0.25">
      <c r="A2017" s="46">
        <v>2003</v>
      </c>
      <c r="B2017" s="46">
        <v>6042530</v>
      </c>
      <c r="C2017" s="46" t="s">
        <v>6840</v>
      </c>
      <c r="D2017" s="46" t="s">
        <v>6841</v>
      </c>
      <c r="E2017" s="47" t="s">
        <v>429</v>
      </c>
      <c r="F2017" s="47" t="s">
        <v>6838</v>
      </c>
      <c r="G2017" s="47" t="s">
        <v>6838</v>
      </c>
      <c r="H2017" s="48" t="s">
        <v>6842</v>
      </c>
      <c r="I2017" s="47" t="s">
        <v>6838</v>
      </c>
      <c r="J2017" s="48" t="s">
        <v>6843</v>
      </c>
      <c r="K2017" s="47" t="s">
        <v>6839</v>
      </c>
      <c r="L2017" s="48">
        <v>14</v>
      </c>
      <c r="M2017" s="48">
        <v>267459</v>
      </c>
      <c r="N2017" s="48">
        <v>505365</v>
      </c>
      <c r="O2017" s="64"/>
      <c r="P2017" s="64"/>
      <c r="Q2017" s="45">
        <f t="shared" si="62"/>
        <v>0</v>
      </c>
      <c r="R2017" s="66"/>
      <c r="S2017" s="4" t="str">
        <f t="shared" si="63"/>
        <v/>
      </c>
    </row>
    <row r="2018" spans="1:19" x14ac:dyDescent="0.25">
      <c r="A2018" s="46">
        <v>2004</v>
      </c>
      <c r="B2018" s="46">
        <v>6062542</v>
      </c>
      <c r="C2018" s="46" t="s">
        <v>6845</v>
      </c>
      <c r="D2018" s="46" t="s">
        <v>6846</v>
      </c>
      <c r="E2018" s="47" t="s">
        <v>429</v>
      </c>
      <c r="F2018" s="47" t="s">
        <v>6838</v>
      </c>
      <c r="G2018" s="47" t="s">
        <v>6838</v>
      </c>
      <c r="H2018" s="48" t="s">
        <v>6842</v>
      </c>
      <c r="I2018" s="47" t="s">
        <v>6838</v>
      </c>
      <c r="J2018" s="48" t="s">
        <v>6847</v>
      </c>
      <c r="K2018" s="47" t="s">
        <v>6844</v>
      </c>
      <c r="L2018" s="48">
        <v>8</v>
      </c>
      <c r="M2018" s="48">
        <v>262914</v>
      </c>
      <c r="N2018" s="48">
        <v>498367</v>
      </c>
      <c r="O2018" s="64"/>
      <c r="P2018" s="64"/>
      <c r="Q2018" s="45">
        <f t="shared" si="62"/>
        <v>0</v>
      </c>
      <c r="R2018" s="66"/>
      <c r="S2018" s="4" t="str">
        <f t="shared" si="63"/>
        <v/>
      </c>
    </row>
    <row r="2019" spans="1:19" x14ac:dyDescent="0.25">
      <c r="A2019" s="46">
        <v>2005</v>
      </c>
      <c r="B2019" s="46">
        <v>388129</v>
      </c>
      <c r="C2019" s="46"/>
      <c r="D2019" s="46">
        <v>273549</v>
      </c>
      <c r="E2019" s="47" t="s">
        <v>429</v>
      </c>
      <c r="F2019" s="47" t="s">
        <v>6838</v>
      </c>
      <c r="G2019" s="47" t="s">
        <v>6838</v>
      </c>
      <c r="H2019" s="48" t="s">
        <v>6842</v>
      </c>
      <c r="I2019" s="47" t="s">
        <v>6838</v>
      </c>
      <c r="J2019" s="48" t="s">
        <v>6885</v>
      </c>
      <c r="K2019" s="47" t="s">
        <v>6881</v>
      </c>
      <c r="L2019" s="48">
        <v>27</v>
      </c>
      <c r="M2019" s="48">
        <v>266814.96000000002</v>
      </c>
      <c r="N2019" s="48">
        <v>502297.03</v>
      </c>
      <c r="O2019" s="64"/>
      <c r="P2019" s="64"/>
      <c r="Q2019" s="45">
        <f t="shared" si="62"/>
        <v>0</v>
      </c>
      <c r="R2019" s="66"/>
      <c r="S2019" s="4" t="str">
        <f t="shared" si="63"/>
        <v/>
      </c>
    </row>
    <row r="2020" spans="1:19" x14ac:dyDescent="0.25">
      <c r="A2020" s="42">
        <v>2006</v>
      </c>
      <c r="B2020" s="46">
        <v>6064219</v>
      </c>
      <c r="C2020" s="46" t="s">
        <v>6859</v>
      </c>
      <c r="D2020" s="46" t="s">
        <v>6860</v>
      </c>
      <c r="E2020" s="47" t="s">
        <v>429</v>
      </c>
      <c r="F2020" s="47" t="s">
        <v>6838</v>
      </c>
      <c r="G2020" s="47" t="s">
        <v>6838</v>
      </c>
      <c r="H2020" s="48" t="s">
        <v>6842</v>
      </c>
      <c r="I2020" s="47" t="s">
        <v>6838</v>
      </c>
      <c r="J2020" s="48" t="s">
        <v>6861</v>
      </c>
      <c r="K2020" s="47" t="s">
        <v>6858</v>
      </c>
      <c r="L2020" s="48">
        <v>17</v>
      </c>
      <c r="M2020" s="48">
        <v>266439</v>
      </c>
      <c r="N2020" s="48">
        <v>502793</v>
      </c>
      <c r="O2020" s="64"/>
      <c r="P2020" s="64"/>
      <c r="Q2020" s="45">
        <f t="shared" si="62"/>
        <v>0</v>
      </c>
      <c r="R2020" s="66"/>
      <c r="S2020" s="4" t="str">
        <f t="shared" si="63"/>
        <v/>
      </c>
    </row>
    <row r="2021" spans="1:19" x14ac:dyDescent="0.25">
      <c r="A2021" s="46">
        <v>2007</v>
      </c>
      <c r="B2021" s="46">
        <v>6063860</v>
      </c>
      <c r="C2021" s="46" t="s">
        <v>6851</v>
      </c>
      <c r="D2021" s="46" t="s">
        <v>6852</v>
      </c>
      <c r="E2021" s="47" t="s">
        <v>429</v>
      </c>
      <c r="F2021" s="47" t="s">
        <v>6838</v>
      </c>
      <c r="G2021" s="47" t="s">
        <v>6838</v>
      </c>
      <c r="H2021" s="48" t="s">
        <v>6842</v>
      </c>
      <c r="I2021" s="47" t="s">
        <v>6838</v>
      </c>
      <c r="J2021" s="48" t="s">
        <v>6853</v>
      </c>
      <c r="K2021" s="47" t="s">
        <v>6850</v>
      </c>
      <c r="L2021" s="48">
        <v>25</v>
      </c>
      <c r="M2021" s="48">
        <v>266273</v>
      </c>
      <c r="N2021" s="48">
        <v>505581</v>
      </c>
      <c r="O2021" s="64"/>
      <c r="P2021" s="64"/>
      <c r="Q2021" s="45">
        <f t="shared" si="62"/>
        <v>0</v>
      </c>
      <c r="R2021" s="66"/>
      <c r="S2021" s="4" t="str">
        <f t="shared" si="63"/>
        <v/>
      </c>
    </row>
    <row r="2022" spans="1:19" x14ac:dyDescent="0.25">
      <c r="A2022" s="46">
        <v>2008</v>
      </c>
      <c r="B2022" s="46">
        <v>6041317</v>
      </c>
      <c r="C2022" s="46" t="s">
        <v>6855</v>
      </c>
      <c r="D2022" s="46" t="s">
        <v>6856</v>
      </c>
      <c r="E2022" s="47" t="s">
        <v>429</v>
      </c>
      <c r="F2022" s="47" t="s">
        <v>6838</v>
      </c>
      <c r="G2022" s="47" t="s">
        <v>6838</v>
      </c>
      <c r="H2022" s="48" t="s">
        <v>6842</v>
      </c>
      <c r="I2022" s="47" t="s">
        <v>6838</v>
      </c>
      <c r="J2022" s="48" t="s">
        <v>6857</v>
      </c>
      <c r="K2022" s="47" t="s">
        <v>6854</v>
      </c>
      <c r="L2022" s="48">
        <v>1</v>
      </c>
      <c r="M2022" s="48">
        <v>266820</v>
      </c>
      <c r="N2022" s="48">
        <v>503336</v>
      </c>
      <c r="O2022" s="64"/>
      <c r="P2022" s="64"/>
      <c r="Q2022" s="45">
        <f t="shared" si="62"/>
        <v>0</v>
      </c>
      <c r="R2022" s="66"/>
      <c r="S2022" s="4" t="str">
        <f t="shared" si="63"/>
        <v/>
      </c>
    </row>
    <row r="2023" spans="1:19" x14ac:dyDescent="0.25">
      <c r="A2023" s="46">
        <v>2009</v>
      </c>
      <c r="B2023" s="46">
        <v>6064252</v>
      </c>
      <c r="C2023" s="46" t="s">
        <v>6863</v>
      </c>
      <c r="D2023" s="46" t="s">
        <v>6864</v>
      </c>
      <c r="E2023" s="47" t="s">
        <v>429</v>
      </c>
      <c r="F2023" s="47" t="s">
        <v>6838</v>
      </c>
      <c r="G2023" s="47" t="s">
        <v>6838</v>
      </c>
      <c r="H2023" s="48" t="s">
        <v>6842</v>
      </c>
      <c r="I2023" s="47" t="s">
        <v>6838</v>
      </c>
      <c r="J2023" s="48" t="s">
        <v>6865</v>
      </c>
      <c r="K2023" s="47" t="s">
        <v>6862</v>
      </c>
      <c r="L2023" s="48" t="s">
        <v>13</v>
      </c>
      <c r="M2023" s="48">
        <v>267401</v>
      </c>
      <c r="N2023" s="48">
        <v>504445</v>
      </c>
      <c r="O2023" s="64"/>
      <c r="P2023" s="64"/>
      <c r="Q2023" s="45">
        <f t="shared" si="62"/>
        <v>0</v>
      </c>
      <c r="R2023" s="66"/>
      <c r="S2023" s="4" t="str">
        <f t="shared" si="63"/>
        <v/>
      </c>
    </row>
    <row r="2024" spans="1:19" x14ac:dyDescent="0.25">
      <c r="A2024" s="46">
        <v>2010</v>
      </c>
      <c r="B2024" s="46">
        <v>6064504</v>
      </c>
      <c r="C2024" s="46" t="s">
        <v>6867</v>
      </c>
      <c r="D2024" s="46" t="s">
        <v>6868</v>
      </c>
      <c r="E2024" s="47" t="s">
        <v>429</v>
      </c>
      <c r="F2024" s="47" t="s">
        <v>6838</v>
      </c>
      <c r="G2024" s="47" t="s">
        <v>6838</v>
      </c>
      <c r="H2024" s="48" t="s">
        <v>6842</v>
      </c>
      <c r="I2024" s="47" t="s">
        <v>6838</v>
      </c>
      <c r="J2024" s="48" t="s">
        <v>6869</v>
      </c>
      <c r="K2024" s="47" t="s">
        <v>6866</v>
      </c>
      <c r="L2024" s="48">
        <v>42</v>
      </c>
      <c r="M2024" s="48">
        <v>266740</v>
      </c>
      <c r="N2024" s="48">
        <v>502984</v>
      </c>
      <c r="O2024" s="64"/>
      <c r="P2024" s="64"/>
      <c r="Q2024" s="45">
        <f t="shared" si="62"/>
        <v>0</v>
      </c>
      <c r="R2024" s="66"/>
      <c r="S2024" s="4" t="str">
        <f t="shared" si="63"/>
        <v/>
      </c>
    </row>
    <row r="2025" spans="1:19" x14ac:dyDescent="0.25">
      <c r="A2025" s="42">
        <v>2011</v>
      </c>
      <c r="B2025" s="46">
        <v>8826040</v>
      </c>
      <c r="C2025" s="46" t="s">
        <v>938</v>
      </c>
      <c r="D2025" s="46" t="s">
        <v>939</v>
      </c>
      <c r="E2025" s="47" t="s">
        <v>429</v>
      </c>
      <c r="F2025" s="47" t="s">
        <v>930</v>
      </c>
      <c r="G2025" s="47" t="s">
        <v>931</v>
      </c>
      <c r="H2025" s="48" t="s">
        <v>940</v>
      </c>
      <c r="I2025" s="47" t="s">
        <v>937</v>
      </c>
      <c r="J2025" s="48" t="s">
        <v>197</v>
      </c>
      <c r="K2025" s="47" t="s">
        <v>26</v>
      </c>
      <c r="L2025" s="48">
        <v>1</v>
      </c>
      <c r="M2025" s="48">
        <v>342917</v>
      </c>
      <c r="N2025" s="48">
        <v>490544</v>
      </c>
      <c r="O2025" s="64"/>
      <c r="P2025" s="64"/>
      <c r="Q2025" s="45">
        <f t="shared" si="62"/>
        <v>0</v>
      </c>
      <c r="R2025" s="66"/>
      <c r="S2025" s="4" t="str">
        <f t="shared" si="63"/>
        <v/>
      </c>
    </row>
    <row r="2026" spans="1:19" x14ac:dyDescent="0.25">
      <c r="A2026" s="46">
        <v>2012</v>
      </c>
      <c r="B2026" s="46">
        <v>8479885</v>
      </c>
      <c r="C2026" s="46" t="s">
        <v>933</v>
      </c>
      <c r="D2026" s="46" t="s">
        <v>934</v>
      </c>
      <c r="E2026" s="47" t="s">
        <v>429</v>
      </c>
      <c r="F2026" s="47" t="s">
        <v>930</v>
      </c>
      <c r="G2026" s="47" t="s">
        <v>931</v>
      </c>
      <c r="H2026" s="48" t="s">
        <v>935</v>
      </c>
      <c r="I2026" s="47" t="s">
        <v>931</v>
      </c>
      <c r="J2026" s="48" t="s">
        <v>936</v>
      </c>
      <c r="K2026" s="47" t="s">
        <v>932</v>
      </c>
      <c r="L2026" s="48">
        <v>1</v>
      </c>
      <c r="M2026" s="48">
        <v>342765</v>
      </c>
      <c r="N2026" s="48">
        <v>487137</v>
      </c>
      <c r="O2026" s="64"/>
      <c r="P2026" s="64"/>
      <c r="Q2026" s="45">
        <f t="shared" si="62"/>
        <v>0</v>
      </c>
      <c r="R2026" s="66"/>
      <c r="S2026" s="4" t="str">
        <f t="shared" si="63"/>
        <v/>
      </c>
    </row>
    <row r="2027" spans="1:19" x14ac:dyDescent="0.25">
      <c r="A2027" s="46">
        <v>2013</v>
      </c>
      <c r="B2027" s="46">
        <v>5614195</v>
      </c>
      <c r="C2027" s="46" t="s">
        <v>943</v>
      </c>
      <c r="D2027" s="46" t="s">
        <v>944</v>
      </c>
      <c r="E2027" s="47" t="s">
        <v>429</v>
      </c>
      <c r="F2027" s="47" t="s">
        <v>930</v>
      </c>
      <c r="G2027" s="47" t="s">
        <v>941</v>
      </c>
      <c r="H2027" s="48" t="s">
        <v>945</v>
      </c>
      <c r="I2027" s="47" t="s">
        <v>941</v>
      </c>
      <c r="J2027" s="48" t="s">
        <v>946</v>
      </c>
      <c r="K2027" s="47" t="s">
        <v>942</v>
      </c>
      <c r="L2027" s="48">
        <v>7</v>
      </c>
      <c r="M2027" s="48">
        <v>352445</v>
      </c>
      <c r="N2027" s="48">
        <v>495096</v>
      </c>
      <c r="O2027" s="64"/>
      <c r="P2027" s="64"/>
      <c r="Q2027" s="45">
        <f t="shared" si="62"/>
        <v>0</v>
      </c>
      <c r="R2027" s="66"/>
      <c r="S2027" s="4" t="str">
        <f t="shared" si="63"/>
        <v/>
      </c>
    </row>
    <row r="2028" spans="1:19" x14ac:dyDescent="0.25">
      <c r="A2028" s="46">
        <v>2014</v>
      </c>
      <c r="B2028" s="46">
        <v>5614830</v>
      </c>
      <c r="C2028" s="46" t="s">
        <v>948</v>
      </c>
      <c r="D2028" s="46" t="s">
        <v>949</v>
      </c>
      <c r="E2028" s="47" t="s">
        <v>429</v>
      </c>
      <c r="F2028" s="47" t="s">
        <v>930</v>
      </c>
      <c r="G2028" s="47" t="s">
        <v>941</v>
      </c>
      <c r="H2028" s="48" t="s">
        <v>950</v>
      </c>
      <c r="I2028" s="47" t="s">
        <v>947</v>
      </c>
      <c r="J2028" s="48" t="s">
        <v>197</v>
      </c>
      <c r="K2028" s="47" t="s">
        <v>26</v>
      </c>
      <c r="L2028" s="48">
        <v>1</v>
      </c>
      <c r="M2028" s="48">
        <v>347715</v>
      </c>
      <c r="N2028" s="48">
        <v>490161</v>
      </c>
      <c r="O2028" s="64"/>
      <c r="P2028" s="64"/>
      <c r="Q2028" s="45">
        <f t="shared" si="62"/>
        <v>0</v>
      </c>
      <c r="R2028" s="66"/>
      <c r="S2028" s="4" t="str">
        <f t="shared" si="63"/>
        <v/>
      </c>
    </row>
    <row r="2029" spans="1:19" x14ac:dyDescent="0.25">
      <c r="A2029" s="46">
        <v>2015</v>
      </c>
      <c r="B2029" s="46">
        <v>15200936</v>
      </c>
      <c r="C2029" s="46"/>
      <c r="D2029" s="46">
        <v>265759</v>
      </c>
      <c r="E2029" s="47" t="s">
        <v>429</v>
      </c>
      <c r="F2029" s="47" t="s">
        <v>787</v>
      </c>
      <c r="G2029" s="47" t="s">
        <v>9122</v>
      </c>
      <c r="H2029" s="48">
        <v>130748</v>
      </c>
      <c r="I2029" s="47" t="s">
        <v>9123</v>
      </c>
      <c r="J2029" s="48">
        <v>21970</v>
      </c>
      <c r="K2029" s="47" t="s">
        <v>26</v>
      </c>
      <c r="L2029" s="48">
        <v>23</v>
      </c>
      <c r="M2029" s="48">
        <v>329805</v>
      </c>
      <c r="N2029" s="48">
        <v>471452</v>
      </c>
      <c r="O2029" s="64"/>
      <c r="P2029" s="64"/>
      <c r="Q2029" s="45">
        <f t="shared" si="62"/>
        <v>0</v>
      </c>
      <c r="R2029" s="66"/>
      <c r="S2029" s="4" t="str">
        <f t="shared" si="63"/>
        <v/>
      </c>
    </row>
    <row r="2030" spans="1:19" x14ac:dyDescent="0.25">
      <c r="A2030" s="42">
        <v>2016</v>
      </c>
      <c r="B2030" s="46">
        <v>5635365</v>
      </c>
      <c r="C2030" s="46" t="s">
        <v>790</v>
      </c>
      <c r="D2030" s="46" t="s">
        <v>791</v>
      </c>
      <c r="E2030" s="47" t="s">
        <v>429</v>
      </c>
      <c r="F2030" s="47" t="s">
        <v>787</v>
      </c>
      <c r="G2030" s="47" t="s">
        <v>788</v>
      </c>
      <c r="H2030" s="48" t="s">
        <v>792</v>
      </c>
      <c r="I2030" s="47" t="s">
        <v>789</v>
      </c>
      <c r="J2030" s="48" t="s">
        <v>197</v>
      </c>
      <c r="K2030" s="47" t="s">
        <v>26</v>
      </c>
      <c r="L2030" s="48">
        <v>4</v>
      </c>
      <c r="M2030" s="48">
        <v>316877</v>
      </c>
      <c r="N2030" s="48">
        <v>492450</v>
      </c>
      <c r="O2030" s="64"/>
      <c r="P2030" s="64"/>
      <c r="Q2030" s="45">
        <f t="shared" si="62"/>
        <v>0</v>
      </c>
      <c r="R2030" s="66"/>
      <c r="S2030" s="4" t="str">
        <f t="shared" si="63"/>
        <v/>
      </c>
    </row>
    <row r="2031" spans="1:19" x14ac:dyDescent="0.25">
      <c r="A2031" s="46">
        <v>2017</v>
      </c>
      <c r="B2031" s="46">
        <v>5638753</v>
      </c>
      <c r="C2031" s="46" t="s">
        <v>824</v>
      </c>
      <c r="D2031" s="46" t="s">
        <v>825</v>
      </c>
      <c r="E2031" s="47" t="s">
        <v>429</v>
      </c>
      <c r="F2031" s="47" t="s">
        <v>787</v>
      </c>
      <c r="G2031" s="47" t="s">
        <v>822</v>
      </c>
      <c r="H2031" s="48" t="s">
        <v>826</v>
      </c>
      <c r="I2031" s="47" t="s">
        <v>822</v>
      </c>
      <c r="J2031" s="48" t="s">
        <v>827</v>
      </c>
      <c r="K2031" s="47" t="s">
        <v>823</v>
      </c>
      <c r="L2031" s="48">
        <v>2</v>
      </c>
      <c r="M2031" s="48">
        <v>307275</v>
      </c>
      <c r="N2031" s="48">
        <v>489218</v>
      </c>
      <c r="O2031" s="64"/>
      <c r="P2031" s="64"/>
      <c r="Q2031" s="45">
        <f t="shared" si="62"/>
        <v>0</v>
      </c>
      <c r="R2031" s="66"/>
      <c r="S2031" s="4" t="str">
        <f t="shared" si="63"/>
        <v/>
      </c>
    </row>
    <row r="2032" spans="1:19" x14ac:dyDescent="0.25">
      <c r="A2032" s="46">
        <v>2018</v>
      </c>
      <c r="B2032" s="46">
        <v>5652508</v>
      </c>
      <c r="C2032" s="46" t="s">
        <v>6895</v>
      </c>
      <c r="D2032" s="46" t="s">
        <v>6896</v>
      </c>
      <c r="E2032" s="47" t="s">
        <v>429</v>
      </c>
      <c r="F2032" s="47" t="s">
        <v>6892</v>
      </c>
      <c r="G2032" s="47" t="s">
        <v>6893</v>
      </c>
      <c r="H2032" s="48" t="s">
        <v>6897</v>
      </c>
      <c r="I2032" s="47" t="s">
        <v>6893</v>
      </c>
      <c r="J2032" s="48" t="s">
        <v>6898</v>
      </c>
      <c r="K2032" s="47" t="s">
        <v>6894</v>
      </c>
      <c r="L2032" s="48">
        <v>1</v>
      </c>
      <c r="M2032" s="48">
        <v>256385</v>
      </c>
      <c r="N2032" s="48">
        <v>491791</v>
      </c>
      <c r="O2032" s="64"/>
      <c r="P2032" s="64"/>
      <c r="Q2032" s="45">
        <f t="shared" si="62"/>
        <v>0</v>
      </c>
      <c r="R2032" s="66"/>
      <c r="S2032" s="4" t="str">
        <f t="shared" si="63"/>
        <v/>
      </c>
    </row>
    <row r="2033" spans="1:19" x14ac:dyDescent="0.25">
      <c r="A2033" s="46">
        <v>2019</v>
      </c>
      <c r="B2033" s="46">
        <v>9633074</v>
      </c>
      <c r="C2033" s="46" t="s">
        <v>831</v>
      </c>
      <c r="D2033" s="46" t="s">
        <v>832</v>
      </c>
      <c r="E2033" s="47" t="s">
        <v>429</v>
      </c>
      <c r="F2033" s="47" t="s">
        <v>828</v>
      </c>
      <c r="G2033" s="47" t="s">
        <v>829</v>
      </c>
      <c r="H2033" s="48" t="s">
        <v>833</v>
      </c>
      <c r="I2033" s="47" t="s">
        <v>830</v>
      </c>
      <c r="J2033" s="48" t="s">
        <v>197</v>
      </c>
      <c r="K2033" s="47" t="s">
        <v>26</v>
      </c>
      <c r="L2033" s="48">
        <v>1</v>
      </c>
      <c r="M2033" s="48">
        <v>304360</v>
      </c>
      <c r="N2033" s="48">
        <v>517199</v>
      </c>
      <c r="O2033" s="64"/>
      <c r="P2033" s="64"/>
      <c r="Q2033" s="45">
        <f t="shared" si="62"/>
        <v>0</v>
      </c>
      <c r="R2033" s="66"/>
      <c r="S2033" s="4" t="str">
        <f t="shared" si="63"/>
        <v/>
      </c>
    </row>
    <row r="2034" spans="1:19" x14ac:dyDescent="0.25">
      <c r="A2034" s="46">
        <v>2020</v>
      </c>
      <c r="B2034" s="46">
        <v>5676412</v>
      </c>
      <c r="C2034" s="46" t="s">
        <v>836</v>
      </c>
      <c r="D2034" s="46" t="s">
        <v>837</v>
      </c>
      <c r="E2034" s="47" t="s">
        <v>429</v>
      </c>
      <c r="F2034" s="47" t="s">
        <v>828</v>
      </c>
      <c r="G2034" s="47" t="s">
        <v>829</v>
      </c>
      <c r="H2034" s="48" t="s">
        <v>838</v>
      </c>
      <c r="I2034" s="47" t="s">
        <v>834</v>
      </c>
      <c r="J2034" s="48" t="s">
        <v>839</v>
      </c>
      <c r="K2034" s="47" t="s">
        <v>835</v>
      </c>
      <c r="L2034" s="48">
        <v>3</v>
      </c>
      <c r="M2034" s="48">
        <v>296657</v>
      </c>
      <c r="N2034" s="48">
        <v>516336</v>
      </c>
      <c r="O2034" s="64"/>
      <c r="P2034" s="64"/>
      <c r="Q2034" s="45">
        <f t="shared" si="62"/>
        <v>0</v>
      </c>
      <c r="R2034" s="66"/>
      <c r="S2034" s="4" t="str">
        <f t="shared" si="63"/>
        <v/>
      </c>
    </row>
    <row r="2035" spans="1:19" x14ac:dyDescent="0.25">
      <c r="A2035" s="42">
        <v>2021</v>
      </c>
      <c r="B2035" s="46">
        <v>5671328</v>
      </c>
      <c r="C2035" s="46" t="s">
        <v>6598</v>
      </c>
      <c r="D2035" s="46" t="s">
        <v>6599</v>
      </c>
      <c r="E2035" s="47" t="s">
        <v>429</v>
      </c>
      <c r="F2035" s="47" t="s">
        <v>828</v>
      </c>
      <c r="G2035" s="47" t="s">
        <v>6585</v>
      </c>
      <c r="H2035" s="48" t="s">
        <v>6589</v>
      </c>
      <c r="I2035" s="47" t="s">
        <v>6585</v>
      </c>
      <c r="J2035" s="48" t="s">
        <v>6600</v>
      </c>
      <c r="K2035" s="47" t="s">
        <v>6597</v>
      </c>
      <c r="L2035" s="48">
        <v>19</v>
      </c>
      <c r="M2035" s="48">
        <v>301141</v>
      </c>
      <c r="N2035" s="48">
        <v>523853</v>
      </c>
      <c r="O2035" s="64"/>
      <c r="P2035" s="64"/>
      <c r="Q2035" s="45">
        <f t="shared" si="62"/>
        <v>0</v>
      </c>
      <c r="R2035" s="66"/>
      <c r="S2035" s="4" t="str">
        <f t="shared" si="63"/>
        <v/>
      </c>
    </row>
    <row r="2036" spans="1:19" x14ac:dyDescent="0.25">
      <c r="A2036" s="46">
        <v>2022</v>
      </c>
      <c r="B2036" s="46">
        <v>5667133</v>
      </c>
      <c r="C2036" s="46" t="s">
        <v>6587</v>
      </c>
      <c r="D2036" s="46" t="s">
        <v>6588</v>
      </c>
      <c r="E2036" s="47" t="s">
        <v>429</v>
      </c>
      <c r="F2036" s="47" t="s">
        <v>828</v>
      </c>
      <c r="G2036" s="47" t="s">
        <v>6585</v>
      </c>
      <c r="H2036" s="48" t="s">
        <v>6589</v>
      </c>
      <c r="I2036" s="47" t="s">
        <v>6585</v>
      </c>
      <c r="J2036" s="48" t="s">
        <v>6590</v>
      </c>
      <c r="K2036" s="47" t="s">
        <v>6586</v>
      </c>
      <c r="L2036" s="48">
        <v>34</v>
      </c>
      <c r="M2036" s="48">
        <v>300900</v>
      </c>
      <c r="N2036" s="48">
        <v>525162</v>
      </c>
      <c r="O2036" s="64"/>
      <c r="P2036" s="64"/>
      <c r="Q2036" s="45">
        <f t="shared" si="62"/>
        <v>0</v>
      </c>
      <c r="R2036" s="66"/>
      <c r="S2036" s="4" t="str">
        <f t="shared" si="63"/>
        <v/>
      </c>
    </row>
    <row r="2037" spans="1:19" x14ac:dyDescent="0.25">
      <c r="A2037" s="46">
        <v>2023</v>
      </c>
      <c r="B2037" s="46">
        <v>5671167</v>
      </c>
      <c r="C2037" s="46" t="s">
        <v>6592</v>
      </c>
      <c r="D2037" s="46" t="s">
        <v>6593</v>
      </c>
      <c r="E2037" s="47" t="s">
        <v>429</v>
      </c>
      <c r="F2037" s="47" t="s">
        <v>828</v>
      </c>
      <c r="G2037" s="47" t="s">
        <v>6585</v>
      </c>
      <c r="H2037" s="48" t="s">
        <v>6589</v>
      </c>
      <c r="I2037" s="47" t="s">
        <v>6585</v>
      </c>
      <c r="J2037" s="48" t="s">
        <v>6594</v>
      </c>
      <c r="K2037" s="47" t="s">
        <v>6591</v>
      </c>
      <c r="L2037" s="48">
        <v>93</v>
      </c>
      <c r="M2037" s="48">
        <v>300047</v>
      </c>
      <c r="N2037" s="48">
        <v>524272</v>
      </c>
      <c r="O2037" s="64"/>
      <c r="P2037" s="64"/>
      <c r="Q2037" s="45">
        <f t="shared" si="62"/>
        <v>0</v>
      </c>
      <c r="R2037" s="66"/>
      <c r="S2037" s="4" t="str">
        <f t="shared" si="63"/>
        <v/>
      </c>
    </row>
    <row r="2038" spans="1:19" x14ac:dyDescent="0.25">
      <c r="A2038" s="46">
        <v>2024</v>
      </c>
      <c r="B2038" s="46">
        <v>5668742</v>
      </c>
      <c r="C2038" s="46" t="s">
        <v>6595</v>
      </c>
      <c r="D2038" s="46" t="s">
        <v>6596</v>
      </c>
      <c r="E2038" s="47" t="s">
        <v>429</v>
      </c>
      <c r="F2038" s="47" t="s">
        <v>828</v>
      </c>
      <c r="G2038" s="47" t="s">
        <v>6585</v>
      </c>
      <c r="H2038" s="48" t="s">
        <v>6589</v>
      </c>
      <c r="I2038" s="47" t="s">
        <v>6585</v>
      </c>
      <c r="J2038" s="48" t="s">
        <v>827</v>
      </c>
      <c r="K2038" s="47" t="s">
        <v>823</v>
      </c>
      <c r="L2038" s="48">
        <v>1</v>
      </c>
      <c r="M2038" s="48">
        <v>300806</v>
      </c>
      <c r="N2038" s="48">
        <v>521707</v>
      </c>
      <c r="O2038" s="64"/>
      <c r="P2038" s="64"/>
      <c r="Q2038" s="45">
        <f t="shared" si="62"/>
        <v>0</v>
      </c>
      <c r="R2038" s="66"/>
      <c r="S2038" s="4" t="str">
        <f t="shared" si="63"/>
        <v/>
      </c>
    </row>
    <row r="2039" spans="1:19" x14ac:dyDescent="0.25">
      <c r="A2039" s="46">
        <v>2025</v>
      </c>
      <c r="B2039" s="46">
        <v>5669750</v>
      </c>
      <c r="C2039" s="46" t="s">
        <v>6602</v>
      </c>
      <c r="D2039" s="46" t="s">
        <v>6603</v>
      </c>
      <c r="E2039" s="47" t="s">
        <v>429</v>
      </c>
      <c r="F2039" s="47" t="s">
        <v>828</v>
      </c>
      <c r="G2039" s="47" t="s">
        <v>6585</v>
      </c>
      <c r="H2039" s="48" t="s">
        <v>6589</v>
      </c>
      <c r="I2039" s="47" t="s">
        <v>6585</v>
      </c>
      <c r="J2039" s="48" t="s">
        <v>6604</v>
      </c>
      <c r="K2039" s="47" t="s">
        <v>6601</v>
      </c>
      <c r="L2039" s="48">
        <v>70</v>
      </c>
      <c r="M2039" s="48">
        <v>298665</v>
      </c>
      <c r="N2039" s="48">
        <v>521046</v>
      </c>
      <c r="O2039" s="64"/>
      <c r="P2039" s="64"/>
      <c r="Q2039" s="45">
        <f t="shared" si="62"/>
        <v>0</v>
      </c>
      <c r="R2039" s="66"/>
      <c r="S2039" s="4" t="str">
        <f t="shared" si="63"/>
        <v/>
      </c>
    </row>
    <row r="2040" spans="1:19" x14ac:dyDescent="0.25">
      <c r="A2040" s="42">
        <v>2026</v>
      </c>
      <c r="B2040" s="46">
        <v>5671719</v>
      </c>
      <c r="C2040" s="46" t="s">
        <v>6606</v>
      </c>
      <c r="D2040" s="46" t="s">
        <v>6607</v>
      </c>
      <c r="E2040" s="47" t="s">
        <v>429</v>
      </c>
      <c r="F2040" s="47" t="s">
        <v>828</v>
      </c>
      <c r="G2040" s="47" t="s">
        <v>6585</v>
      </c>
      <c r="H2040" s="48" t="s">
        <v>6589</v>
      </c>
      <c r="I2040" s="47" t="s">
        <v>6585</v>
      </c>
      <c r="J2040" s="48" t="s">
        <v>6608</v>
      </c>
      <c r="K2040" s="47" t="s">
        <v>6605</v>
      </c>
      <c r="L2040" s="48">
        <v>2</v>
      </c>
      <c r="M2040" s="48">
        <v>303629</v>
      </c>
      <c r="N2040" s="48">
        <v>521415</v>
      </c>
      <c r="O2040" s="64"/>
      <c r="P2040" s="64"/>
      <c r="Q2040" s="45">
        <f t="shared" si="62"/>
        <v>0</v>
      </c>
      <c r="R2040" s="66"/>
      <c r="S2040" s="4" t="str">
        <f t="shared" si="63"/>
        <v/>
      </c>
    </row>
    <row r="2041" spans="1:19" x14ac:dyDescent="0.25">
      <c r="A2041" s="46">
        <v>2027</v>
      </c>
      <c r="B2041" s="46">
        <v>5679593</v>
      </c>
      <c r="C2041" s="46" t="s">
        <v>907</v>
      </c>
      <c r="D2041" s="46" t="s">
        <v>908</v>
      </c>
      <c r="E2041" s="47" t="s">
        <v>429</v>
      </c>
      <c r="F2041" s="47" t="s">
        <v>828</v>
      </c>
      <c r="G2041" s="47" t="s">
        <v>882</v>
      </c>
      <c r="H2041" s="48" t="s">
        <v>909</v>
      </c>
      <c r="I2041" s="47" t="s">
        <v>906</v>
      </c>
      <c r="J2041" s="48" t="s">
        <v>73</v>
      </c>
      <c r="K2041" s="47" t="s">
        <v>1</v>
      </c>
      <c r="L2041" s="48">
        <v>61</v>
      </c>
      <c r="M2041" s="48">
        <v>308753</v>
      </c>
      <c r="N2041" s="48">
        <v>538100</v>
      </c>
      <c r="O2041" s="64"/>
      <c r="P2041" s="64"/>
      <c r="Q2041" s="45">
        <f t="shared" si="62"/>
        <v>0</v>
      </c>
      <c r="R2041" s="66"/>
      <c r="S2041" s="4" t="str">
        <f t="shared" si="63"/>
        <v/>
      </c>
    </row>
    <row r="2042" spans="1:19" x14ac:dyDescent="0.25">
      <c r="A2042" s="46">
        <v>2028</v>
      </c>
      <c r="B2042" s="46">
        <v>5678491</v>
      </c>
      <c r="C2042" s="46" t="s">
        <v>892</v>
      </c>
      <c r="D2042" s="46" t="s">
        <v>893</v>
      </c>
      <c r="E2042" s="47" t="s">
        <v>429</v>
      </c>
      <c r="F2042" s="47" t="s">
        <v>828</v>
      </c>
      <c r="G2042" s="47" t="s">
        <v>882</v>
      </c>
      <c r="H2042" s="48" t="s">
        <v>894</v>
      </c>
      <c r="I2042" s="47" t="s">
        <v>891</v>
      </c>
      <c r="J2042" s="48" t="s">
        <v>73</v>
      </c>
      <c r="K2042" s="47" t="s">
        <v>1</v>
      </c>
      <c r="L2042" s="48">
        <v>9</v>
      </c>
      <c r="M2042" s="48">
        <v>306734</v>
      </c>
      <c r="N2042" s="48">
        <v>531919</v>
      </c>
      <c r="O2042" s="64"/>
      <c r="P2042" s="64"/>
      <c r="Q2042" s="45">
        <f t="shared" si="62"/>
        <v>0</v>
      </c>
      <c r="R2042" s="66"/>
      <c r="S2042" s="4" t="str">
        <f t="shared" si="63"/>
        <v/>
      </c>
    </row>
    <row r="2043" spans="1:19" x14ac:dyDescent="0.25">
      <c r="A2043" s="46">
        <v>2029</v>
      </c>
      <c r="B2043" s="46">
        <v>5678350</v>
      </c>
      <c r="C2043" s="46" t="s">
        <v>888</v>
      </c>
      <c r="D2043" s="46" t="s">
        <v>889</v>
      </c>
      <c r="E2043" s="47" t="s">
        <v>429</v>
      </c>
      <c r="F2043" s="47" t="s">
        <v>828</v>
      </c>
      <c r="G2043" s="47" t="s">
        <v>882</v>
      </c>
      <c r="H2043" s="48" t="s">
        <v>890</v>
      </c>
      <c r="I2043" s="47" t="s">
        <v>887</v>
      </c>
      <c r="J2043" s="48" t="s">
        <v>73</v>
      </c>
      <c r="K2043" s="47" t="s">
        <v>1</v>
      </c>
      <c r="L2043" s="48">
        <v>50</v>
      </c>
      <c r="M2043" s="48">
        <v>311133</v>
      </c>
      <c r="N2043" s="48">
        <v>538388</v>
      </c>
      <c r="O2043" s="64"/>
      <c r="P2043" s="64"/>
      <c r="Q2043" s="45">
        <f t="shared" si="62"/>
        <v>0</v>
      </c>
      <c r="R2043" s="66"/>
      <c r="S2043" s="4" t="str">
        <f t="shared" si="63"/>
        <v/>
      </c>
    </row>
    <row r="2044" spans="1:19" x14ac:dyDescent="0.25">
      <c r="A2044" s="46">
        <v>2030</v>
      </c>
      <c r="B2044" s="46">
        <v>5678563</v>
      </c>
      <c r="C2044" s="46" t="s">
        <v>896</v>
      </c>
      <c r="D2044" s="46" t="s">
        <v>897</v>
      </c>
      <c r="E2044" s="47" t="s">
        <v>429</v>
      </c>
      <c r="F2044" s="47" t="s">
        <v>828</v>
      </c>
      <c r="G2044" s="47" t="s">
        <v>882</v>
      </c>
      <c r="H2044" s="48" t="s">
        <v>898</v>
      </c>
      <c r="I2044" s="47" t="s">
        <v>895</v>
      </c>
      <c r="J2044" s="48" t="s">
        <v>73</v>
      </c>
      <c r="K2044" s="47" t="s">
        <v>1</v>
      </c>
      <c r="L2044" s="48">
        <v>12</v>
      </c>
      <c r="M2044" s="48">
        <v>308767</v>
      </c>
      <c r="N2044" s="48">
        <v>532111</v>
      </c>
      <c r="O2044" s="64"/>
      <c r="P2044" s="64"/>
      <c r="Q2044" s="45">
        <f t="shared" si="62"/>
        <v>0</v>
      </c>
      <c r="R2044" s="66"/>
      <c r="S2044" s="4" t="str">
        <f t="shared" si="63"/>
        <v/>
      </c>
    </row>
    <row r="2045" spans="1:19" x14ac:dyDescent="0.25">
      <c r="A2045" s="42">
        <v>2031</v>
      </c>
      <c r="B2045" s="46">
        <v>5679431</v>
      </c>
      <c r="C2045" s="46" t="s">
        <v>903</v>
      </c>
      <c r="D2045" s="46" t="s">
        <v>904</v>
      </c>
      <c r="E2045" s="47" t="s">
        <v>429</v>
      </c>
      <c r="F2045" s="47" t="s">
        <v>828</v>
      </c>
      <c r="G2045" s="47" t="s">
        <v>882</v>
      </c>
      <c r="H2045" s="48" t="s">
        <v>905</v>
      </c>
      <c r="I2045" s="47" t="s">
        <v>902</v>
      </c>
      <c r="J2045" s="48" t="s">
        <v>73</v>
      </c>
      <c r="K2045" s="47" t="s">
        <v>1</v>
      </c>
      <c r="L2045" s="48">
        <v>76</v>
      </c>
      <c r="M2045" s="48">
        <v>308302</v>
      </c>
      <c r="N2045" s="48">
        <v>542233</v>
      </c>
      <c r="O2045" s="64"/>
      <c r="P2045" s="64"/>
      <c r="Q2045" s="45">
        <f t="shared" si="62"/>
        <v>0</v>
      </c>
      <c r="R2045" s="66"/>
      <c r="S2045" s="4" t="str">
        <f t="shared" si="63"/>
        <v/>
      </c>
    </row>
    <row r="2046" spans="1:19" x14ac:dyDescent="0.25">
      <c r="A2046" s="46">
        <v>2032</v>
      </c>
      <c r="B2046" s="46">
        <v>5678164</v>
      </c>
      <c r="C2046" s="46" t="s">
        <v>884</v>
      </c>
      <c r="D2046" s="46" t="s">
        <v>885</v>
      </c>
      <c r="E2046" s="47" t="s">
        <v>429</v>
      </c>
      <c r="F2046" s="47" t="s">
        <v>828</v>
      </c>
      <c r="G2046" s="47" t="s">
        <v>882</v>
      </c>
      <c r="H2046" s="48" t="s">
        <v>886</v>
      </c>
      <c r="I2046" s="47" t="s">
        <v>883</v>
      </c>
      <c r="J2046" s="48" t="s">
        <v>73</v>
      </c>
      <c r="K2046" s="47" t="s">
        <v>1</v>
      </c>
      <c r="L2046" s="48">
        <v>63</v>
      </c>
      <c r="M2046" s="48">
        <v>308090</v>
      </c>
      <c r="N2046" s="48">
        <v>539420</v>
      </c>
      <c r="O2046" s="64"/>
      <c r="P2046" s="64"/>
      <c r="Q2046" s="45">
        <f t="shared" si="62"/>
        <v>0</v>
      </c>
      <c r="R2046" s="66"/>
      <c r="S2046" s="4" t="str">
        <f t="shared" si="63"/>
        <v/>
      </c>
    </row>
    <row r="2047" spans="1:19" x14ac:dyDescent="0.25">
      <c r="A2047" s="46">
        <v>2033</v>
      </c>
      <c r="B2047" s="46">
        <v>5678941</v>
      </c>
      <c r="C2047" s="46" t="s">
        <v>899</v>
      </c>
      <c r="D2047" s="46" t="s">
        <v>900</v>
      </c>
      <c r="E2047" s="47" t="s">
        <v>429</v>
      </c>
      <c r="F2047" s="47" t="s">
        <v>828</v>
      </c>
      <c r="G2047" s="47" t="s">
        <v>882</v>
      </c>
      <c r="H2047" s="48" t="s">
        <v>901</v>
      </c>
      <c r="I2047" s="47" t="s">
        <v>882</v>
      </c>
      <c r="J2047" s="48" t="s">
        <v>197</v>
      </c>
      <c r="K2047" s="47" t="s">
        <v>26</v>
      </c>
      <c r="L2047" s="48">
        <v>36</v>
      </c>
      <c r="M2047" s="48">
        <v>308532</v>
      </c>
      <c r="N2047" s="48">
        <v>533669</v>
      </c>
      <c r="O2047" s="64"/>
      <c r="P2047" s="64"/>
      <c r="Q2047" s="45">
        <f t="shared" si="62"/>
        <v>0</v>
      </c>
      <c r="R2047" s="66"/>
      <c r="S2047" s="4" t="str">
        <f t="shared" si="63"/>
        <v/>
      </c>
    </row>
    <row r="2048" spans="1:19" x14ac:dyDescent="0.25">
      <c r="A2048" s="46">
        <v>2034</v>
      </c>
      <c r="B2048" s="46">
        <v>5681406</v>
      </c>
      <c r="C2048" s="46" t="s">
        <v>954</v>
      </c>
      <c r="D2048" s="46" t="s">
        <v>955</v>
      </c>
      <c r="E2048" s="47" t="s">
        <v>429</v>
      </c>
      <c r="F2048" s="47" t="s">
        <v>828</v>
      </c>
      <c r="G2048" s="47" t="s">
        <v>951</v>
      </c>
      <c r="H2048" s="48" t="s">
        <v>956</v>
      </c>
      <c r="I2048" s="47" t="s">
        <v>952</v>
      </c>
      <c r="J2048" s="48" t="s">
        <v>957</v>
      </c>
      <c r="K2048" s="47" t="s">
        <v>953</v>
      </c>
      <c r="L2048" s="48">
        <v>11</v>
      </c>
      <c r="M2048" s="48">
        <v>308378</v>
      </c>
      <c r="N2048" s="48">
        <v>517202</v>
      </c>
      <c r="O2048" s="64"/>
      <c r="P2048" s="64"/>
      <c r="Q2048" s="45">
        <f t="shared" si="62"/>
        <v>0</v>
      </c>
      <c r="R2048" s="66"/>
      <c r="S2048" s="4" t="str">
        <f t="shared" si="63"/>
        <v/>
      </c>
    </row>
    <row r="2049" spans="1:19" x14ac:dyDescent="0.25">
      <c r="A2049" s="46">
        <v>2035</v>
      </c>
      <c r="B2049" s="46">
        <v>5684335</v>
      </c>
      <c r="C2049" s="46" t="s">
        <v>959</v>
      </c>
      <c r="D2049" s="46" t="s">
        <v>960</v>
      </c>
      <c r="E2049" s="47" t="s">
        <v>429</v>
      </c>
      <c r="F2049" s="47" t="s">
        <v>828</v>
      </c>
      <c r="G2049" s="47" t="s">
        <v>951</v>
      </c>
      <c r="H2049" s="48" t="s">
        <v>961</v>
      </c>
      <c r="I2049" s="47" t="s">
        <v>958</v>
      </c>
      <c r="J2049" s="48" t="s">
        <v>197</v>
      </c>
      <c r="K2049" s="47" t="s">
        <v>26</v>
      </c>
      <c r="L2049" s="48">
        <v>20</v>
      </c>
      <c r="M2049" s="48">
        <v>306923</v>
      </c>
      <c r="N2049" s="48">
        <v>519512</v>
      </c>
      <c r="O2049" s="64"/>
      <c r="P2049" s="64"/>
      <c r="Q2049" s="45">
        <f t="shared" si="62"/>
        <v>0</v>
      </c>
      <c r="R2049" s="66"/>
      <c r="S2049" s="4" t="str">
        <f t="shared" si="63"/>
        <v/>
      </c>
    </row>
    <row r="2050" spans="1:19" x14ac:dyDescent="0.25">
      <c r="A2050" s="42">
        <v>2036</v>
      </c>
      <c r="B2050" s="46">
        <v>5686477</v>
      </c>
      <c r="C2050" s="46" t="s">
        <v>1017</v>
      </c>
      <c r="D2050" s="46" t="s">
        <v>1018</v>
      </c>
      <c r="E2050" s="47" t="s">
        <v>429</v>
      </c>
      <c r="F2050" s="47" t="s">
        <v>828</v>
      </c>
      <c r="G2050" s="47" t="s">
        <v>1015</v>
      </c>
      <c r="H2050" s="48" t="s">
        <v>1019</v>
      </c>
      <c r="I2050" s="47" t="s">
        <v>1016</v>
      </c>
      <c r="J2050" s="48" t="s">
        <v>197</v>
      </c>
      <c r="K2050" s="47" t="s">
        <v>26</v>
      </c>
      <c r="L2050" s="48">
        <v>35</v>
      </c>
      <c r="M2050" s="48">
        <v>304632</v>
      </c>
      <c r="N2050" s="48">
        <v>529398</v>
      </c>
      <c r="O2050" s="64"/>
      <c r="P2050" s="64"/>
      <c r="Q2050" s="45">
        <f t="shared" si="62"/>
        <v>0</v>
      </c>
      <c r="R2050" s="66"/>
      <c r="S2050" s="4" t="str">
        <f t="shared" si="63"/>
        <v/>
      </c>
    </row>
    <row r="2051" spans="1:19" x14ac:dyDescent="0.25">
      <c r="A2051" s="46">
        <v>2037</v>
      </c>
      <c r="B2051" s="46">
        <v>6080898</v>
      </c>
      <c r="C2051" s="46" t="s">
        <v>6900</v>
      </c>
      <c r="D2051" s="46" t="s">
        <v>6901</v>
      </c>
      <c r="E2051" s="47" t="s">
        <v>429</v>
      </c>
      <c r="F2051" s="47" t="s">
        <v>6899</v>
      </c>
      <c r="G2051" s="47" t="s">
        <v>6899</v>
      </c>
      <c r="H2051" s="48" t="s">
        <v>6902</v>
      </c>
      <c r="I2051" s="47" t="s">
        <v>6899</v>
      </c>
      <c r="J2051" s="48" t="s">
        <v>4908</v>
      </c>
      <c r="K2051" s="47" t="s">
        <v>4904</v>
      </c>
      <c r="L2051" s="48">
        <v>2</v>
      </c>
      <c r="M2051" s="48">
        <v>280408</v>
      </c>
      <c r="N2051" s="48">
        <v>496883</v>
      </c>
      <c r="O2051" s="64"/>
      <c r="P2051" s="64"/>
      <c r="Q2051" s="45">
        <f t="shared" si="62"/>
        <v>0</v>
      </c>
      <c r="R2051" s="66"/>
      <c r="S2051" s="4" t="str">
        <f t="shared" si="63"/>
        <v/>
      </c>
    </row>
    <row r="2052" spans="1:19" x14ac:dyDescent="0.25">
      <c r="A2052" s="46">
        <v>2038</v>
      </c>
      <c r="B2052" s="46">
        <v>13236352</v>
      </c>
      <c r="C2052" s="46"/>
      <c r="D2052" s="46">
        <v>19056</v>
      </c>
      <c r="E2052" s="47" t="s">
        <v>429</v>
      </c>
      <c r="F2052" s="47" t="s">
        <v>1321</v>
      </c>
      <c r="G2052" s="47" t="s">
        <v>9181</v>
      </c>
      <c r="H2052" s="48">
        <v>217120</v>
      </c>
      <c r="I2052" s="47" t="s">
        <v>9182</v>
      </c>
      <c r="J2052" s="48">
        <v>17742</v>
      </c>
      <c r="K2052" s="47" t="s">
        <v>6760</v>
      </c>
      <c r="L2052" s="48">
        <v>7</v>
      </c>
      <c r="M2052" s="60">
        <v>238511</v>
      </c>
      <c r="N2052" s="60">
        <v>507417</v>
      </c>
      <c r="O2052" s="64"/>
      <c r="P2052" s="64"/>
      <c r="Q2052" s="45">
        <f t="shared" si="62"/>
        <v>0</v>
      </c>
      <c r="R2052" s="66"/>
      <c r="S2052" s="4" t="str">
        <f t="shared" si="63"/>
        <v/>
      </c>
    </row>
    <row r="2053" spans="1:19" x14ac:dyDescent="0.25">
      <c r="A2053" s="46">
        <v>2039</v>
      </c>
      <c r="B2053" s="46">
        <v>5702812</v>
      </c>
      <c r="C2053" s="46" t="s">
        <v>1325</v>
      </c>
      <c r="D2053" s="46" t="s">
        <v>1326</v>
      </c>
      <c r="E2053" s="47" t="s">
        <v>429</v>
      </c>
      <c r="F2053" s="47" t="s">
        <v>1321</v>
      </c>
      <c r="G2053" s="47" t="s">
        <v>1322</v>
      </c>
      <c r="H2053" s="48" t="s">
        <v>1327</v>
      </c>
      <c r="I2053" s="47" t="s">
        <v>1323</v>
      </c>
      <c r="J2053" s="48" t="s">
        <v>1328</v>
      </c>
      <c r="K2053" s="47" t="s">
        <v>1324</v>
      </c>
      <c r="L2053" s="48">
        <v>15</v>
      </c>
      <c r="M2053" s="48">
        <v>237201</v>
      </c>
      <c r="N2053" s="48">
        <v>499209</v>
      </c>
      <c r="O2053" s="64"/>
      <c r="P2053" s="64"/>
      <c r="Q2053" s="45">
        <f t="shared" si="62"/>
        <v>0</v>
      </c>
      <c r="R2053" s="66"/>
      <c r="S2053" s="4" t="str">
        <f t="shared" si="63"/>
        <v/>
      </c>
    </row>
    <row r="2054" spans="1:19" x14ac:dyDescent="0.25">
      <c r="A2054" s="46">
        <v>2040</v>
      </c>
      <c r="B2054" s="46">
        <v>5706411</v>
      </c>
      <c r="C2054" s="46" t="s">
        <v>1331</v>
      </c>
      <c r="D2054" s="46" t="s">
        <v>1332</v>
      </c>
      <c r="E2054" s="47" t="s">
        <v>429</v>
      </c>
      <c r="F2054" s="47" t="s">
        <v>1321</v>
      </c>
      <c r="G2054" s="47" t="s">
        <v>1322</v>
      </c>
      <c r="H2054" s="48" t="s">
        <v>1333</v>
      </c>
      <c r="I2054" s="47" t="s">
        <v>1329</v>
      </c>
      <c r="J2054" s="48" t="s">
        <v>1334</v>
      </c>
      <c r="K2054" s="47" t="s">
        <v>1330</v>
      </c>
      <c r="L2054" s="48">
        <v>38</v>
      </c>
      <c r="M2054" s="48">
        <v>231746</v>
      </c>
      <c r="N2054" s="48">
        <v>489458</v>
      </c>
      <c r="O2054" s="64"/>
      <c r="P2054" s="64"/>
      <c r="Q2054" s="45">
        <f t="shared" si="62"/>
        <v>0</v>
      </c>
      <c r="R2054" s="66"/>
      <c r="S2054" s="4" t="str">
        <f t="shared" si="63"/>
        <v/>
      </c>
    </row>
    <row r="2055" spans="1:19" x14ac:dyDescent="0.25">
      <c r="A2055" s="42">
        <v>2041</v>
      </c>
      <c r="B2055" s="46">
        <v>5709445</v>
      </c>
      <c r="C2055" s="46" t="s">
        <v>1349</v>
      </c>
      <c r="D2055" s="46" t="s">
        <v>1350</v>
      </c>
      <c r="E2055" s="47" t="s">
        <v>429</v>
      </c>
      <c r="F2055" s="47" t="s">
        <v>1321</v>
      </c>
      <c r="G2055" s="47" t="s">
        <v>1346</v>
      </c>
      <c r="H2055" s="48" t="s">
        <v>1351</v>
      </c>
      <c r="I2055" s="47" t="s">
        <v>1347</v>
      </c>
      <c r="J2055" s="48" t="s">
        <v>1352</v>
      </c>
      <c r="K2055" s="47" t="s">
        <v>1348</v>
      </c>
      <c r="L2055" s="48">
        <v>42</v>
      </c>
      <c r="M2055" s="48">
        <v>237721</v>
      </c>
      <c r="N2055" s="48">
        <v>489500</v>
      </c>
      <c r="O2055" s="64"/>
      <c r="P2055" s="64"/>
      <c r="Q2055" s="45">
        <f t="shared" si="62"/>
        <v>0</v>
      </c>
      <c r="R2055" s="66"/>
      <c r="S2055" s="4" t="str">
        <f t="shared" si="63"/>
        <v/>
      </c>
    </row>
    <row r="2056" spans="1:19" x14ac:dyDescent="0.25">
      <c r="A2056" s="46">
        <v>2042</v>
      </c>
      <c r="B2056" s="46">
        <v>5723308</v>
      </c>
      <c r="C2056" s="46" t="s">
        <v>1287</v>
      </c>
      <c r="D2056" s="46" t="s">
        <v>1288</v>
      </c>
      <c r="E2056" s="47" t="s">
        <v>429</v>
      </c>
      <c r="F2056" s="47" t="s">
        <v>1280</v>
      </c>
      <c r="G2056" s="47" t="s">
        <v>1281</v>
      </c>
      <c r="H2056" s="48" t="s">
        <v>1289</v>
      </c>
      <c r="I2056" s="47" t="s">
        <v>1281</v>
      </c>
      <c r="J2056" s="48" t="s">
        <v>1290</v>
      </c>
      <c r="K2056" s="47" t="s">
        <v>1286</v>
      </c>
      <c r="L2056" s="48">
        <v>12</v>
      </c>
      <c r="M2056" s="48">
        <v>235379</v>
      </c>
      <c r="N2056" s="48">
        <v>447839</v>
      </c>
      <c r="O2056" s="64"/>
      <c r="P2056" s="64"/>
      <c r="Q2056" s="45">
        <f t="shared" si="62"/>
        <v>0</v>
      </c>
      <c r="R2056" s="66"/>
      <c r="S2056" s="4" t="str">
        <f t="shared" si="63"/>
        <v/>
      </c>
    </row>
    <row r="2057" spans="1:19" x14ac:dyDescent="0.25">
      <c r="A2057" s="46">
        <v>2043</v>
      </c>
      <c r="B2057" s="46">
        <v>7714035</v>
      </c>
      <c r="C2057" s="46" t="s">
        <v>1293</v>
      </c>
      <c r="D2057" s="46" t="s">
        <v>1294</v>
      </c>
      <c r="E2057" s="47" t="s">
        <v>429</v>
      </c>
      <c r="F2057" s="47" t="s">
        <v>1280</v>
      </c>
      <c r="G2057" s="47" t="s">
        <v>1281</v>
      </c>
      <c r="H2057" s="48" t="s">
        <v>1295</v>
      </c>
      <c r="I2057" s="47" t="s">
        <v>1291</v>
      </c>
      <c r="J2057" s="48" t="s">
        <v>1296</v>
      </c>
      <c r="K2057" s="47" t="s">
        <v>1292</v>
      </c>
      <c r="L2057" s="48">
        <v>7</v>
      </c>
      <c r="M2057" s="48">
        <v>230442</v>
      </c>
      <c r="N2057" s="48">
        <v>451371</v>
      </c>
      <c r="O2057" s="64"/>
      <c r="P2057" s="64"/>
      <c r="Q2057" s="45">
        <f t="shared" si="62"/>
        <v>0</v>
      </c>
      <c r="R2057" s="66"/>
      <c r="S2057" s="4" t="str">
        <f t="shared" si="63"/>
        <v/>
      </c>
    </row>
    <row r="2058" spans="1:19" x14ac:dyDescent="0.25">
      <c r="A2058" s="46">
        <v>2044</v>
      </c>
      <c r="B2058" s="46">
        <v>5722940</v>
      </c>
      <c r="C2058" s="46" t="s">
        <v>1283</v>
      </c>
      <c r="D2058" s="46" t="s">
        <v>1284</v>
      </c>
      <c r="E2058" s="47" t="s">
        <v>429</v>
      </c>
      <c r="F2058" s="47" t="s">
        <v>1280</v>
      </c>
      <c r="G2058" s="47" t="s">
        <v>1281</v>
      </c>
      <c r="H2058" s="48" t="s">
        <v>1285</v>
      </c>
      <c r="I2058" s="47" t="s">
        <v>1282</v>
      </c>
      <c r="J2058" s="48" t="s">
        <v>197</v>
      </c>
      <c r="K2058" s="47" t="s">
        <v>26</v>
      </c>
      <c r="L2058" s="48">
        <v>7</v>
      </c>
      <c r="M2058" s="48">
        <v>228410</v>
      </c>
      <c r="N2058" s="48">
        <v>451087</v>
      </c>
      <c r="O2058" s="64"/>
      <c r="P2058" s="64"/>
      <c r="Q2058" s="45">
        <f t="shared" si="62"/>
        <v>0</v>
      </c>
      <c r="R2058" s="66"/>
      <c r="S2058" s="4" t="str">
        <f t="shared" si="63"/>
        <v/>
      </c>
    </row>
    <row r="2059" spans="1:19" x14ac:dyDescent="0.25">
      <c r="A2059" s="46">
        <v>2045</v>
      </c>
      <c r="B2059" s="46">
        <v>5728424</v>
      </c>
      <c r="C2059" s="46" t="s">
        <v>1305</v>
      </c>
      <c r="D2059" s="46" t="s">
        <v>1306</v>
      </c>
      <c r="E2059" s="47" t="s">
        <v>429</v>
      </c>
      <c r="F2059" s="47" t="s">
        <v>1280</v>
      </c>
      <c r="G2059" s="47" t="s">
        <v>1302</v>
      </c>
      <c r="H2059" s="48" t="s">
        <v>1307</v>
      </c>
      <c r="I2059" s="47" t="s">
        <v>1303</v>
      </c>
      <c r="J2059" s="48" t="s">
        <v>1308</v>
      </c>
      <c r="K2059" s="47" t="s">
        <v>1304</v>
      </c>
      <c r="L2059" s="48">
        <v>57</v>
      </c>
      <c r="M2059" s="48">
        <v>252762</v>
      </c>
      <c r="N2059" s="48">
        <v>456315</v>
      </c>
      <c r="O2059" s="64"/>
      <c r="P2059" s="64"/>
      <c r="Q2059" s="45">
        <f t="shared" si="62"/>
        <v>0</v>
      </c>
      <c r="R2059" s="66"/>
      <c r="S2059" s="4" t="str">
        <f t="shared" si="63"/>
        <v/>
      </c>
    </row>
    <row r="2060" spans="1:19" x14ac:dyDescent="0.25">
      <c r="A2060" s="42">
        <v>2046</v>
      </c>
      <c r="B2060" s="46">
        <v>6100921</v>
      </c>
      <c r="C2060" s="46" t="s">
        <v>6904</v>
      </c>
      <c r="D2060" s="46" t="s">
        <v>6905</v>
      </c>
      <c r="E2060" s="47" t="s">
        <v>429</v>
      </c>
      <c r="F2060" s="47" t="s">
        <v>6903</v>
      </c>
      <c r="G2060" s="47" t="s">
        <v>6903</v>
      </c>
      <c r="H2060" s="48" t="s">
        <v>6906</v>
      </c>
      <c r="I2060" s="47" t="s">
        <v>6903</v>
      </c>
      <c r="J2060" s="48" t="s">
        <v>658</v>
      </c>
      <c r="K2060" s="47" t="s">
        <v>654</v>
      </c>
      <c r="L2060" s="48">
        <v>22</v>
      </c>
      <c r="M2060" s="48">
        <v>247137</v>
      </c>
      <c r="N2060" s="48">
        <v>467379</v>
      </c>
      <c r="O2060" s="64"/>
      <c r="P2060" s="64"/>
      <c r="Q2060" s="45">
        <f t="shared" si="62"/>
        <v>0</v>
      </c>
      <c r="R2060" s="66"/>
      <c r="S2060" s="4" t="str">
        <f t="shared" si="63"/>
        <v/>
      </c>
    </row>
    <row r="2061" spans="1:19" x14ac:dyDescent="0.25">
      <c r="A2061" s="46">
        <v>2047</v>
      </c>
      <c r="B2061" s="46">
        <v>42018643</v>
      </c>
      <c r="C2061" s="46"/>
      <c r="D2061" s="46" t="s">
        <v>9240</v>
      </c>
      <c r="E2061" s="47" t="s">
        <v>429</v>
      </c>
      <c r="F2061" s="47" t="s">
        <v>9238</v>
      </c>
      <c r="G2061" s="47" t="s">
        <v>9238</v>
      </c>
      <c r="H2061" s="48">
        <v>943428</v>
      </c>
      <c r="I2061" s="47" t="s">
        <v>9238</v>
      </c>
      <c r="J2061" s="48">
        <v>25980</v>
      </c>
      <c r="K2061" s="47" t="s">
        <v>9239</v>
      </c>
      <c r="L2061" s="48">
        <v>1</v>
      </c>
      <c r="M2061" s="48">
        <v>267120.01</v>
      </c>
      <c r="N2061" s="48">
        <v>509266.98</v>
      </c>
      <c r="O2061" s="64"/>
      <c r="P2061" s="64"/>
      <c r="Q2061" s="45">
        <f t="shared" si="62"/>
        <v>0</v>
      </c>
      <c r="R2061" s="66"/>
      <c r="S2061" s="4" t="str">
        <f t="shared" si="63"/>
        <v/>
      </c>
    </row>
    <row r="2062" spans="1:19" x14ac:dyDescent="0.25">
      <c r="A2062" s="46">
        <v>2048</v>
      </c>
      <c r="B2062" s="46">
        <v>69652387</v>
      </c>
      <c r="C2062" s="46"/>
      <c r="D2062" s="46">
        <v>23399</v>
      </c>
      <c r="E2062" s="47" t="s">
        <v>429</v>
      </c>
      <c r="F2062" s="47" t="s">
        <v>9197</v>
      </c>
      <c r="G2062" s="47" t="s">
        <v>9198</v>
      </c>
      <c r="H2062" s="48">
        <v>945108</v>
      </c>
      <c r="I2062" s="47" t="s">
        <v>9198</v>
      </c>
      <c r="J2062" s="48">
        <v>9357</v>
      </c>
      <c r="K2062" s="47" t="s">
        <v>9199</v>
      </c>
      <c r="L2062" s="48">
        <v>17</v>
      </c>
      <c r="M2062" s="48">
        <v>242444</v>
      </c>
      <c r="N2062" s="48">
        <v>462803</v>
      </c>
      <c r="O2062" s="64"/>
      <c r="P2062" s="64"/>
      <c r="Q2062" s="45">
        <f t="shared" ref="Q2062:Q2125" si="64">ROUND((O2062+12*P2062)*1.23,2)</f>
        <v>0</v>
      </c>
      <c r="R2062" s="66"/>
      <c r="S2062" s="4" t="str">
        <f t="shared" ref="S2062:S2125" si="65">IF((COUNTBLANK(O2062:P2062)+COUNTBLANK(R2062))=3,"",IF((COUNTBLANK(O2062:P2062)+COUNTBLANK(R2062))&lt;&gt;0," Błąd: nie wszystkie wartości wypełnione.","")&amp;IF(P2062&gt;200," Błąd: abonament przekracza 200 zł.",""))</f>
        <v/>
      </c>
    </row>
    <row r="2063" spans="1:19" x14ac:dyDescent="0.25">
      <c r="A2063" s="46">
        <v>2049</v>
      </c>
      <c r="B2063" s="46">
        <v>6158244</v>
      </c>
      <c r="C2063" s="46" t="s">
        <v>6919</v>
      </c>
      <c r="D2063" s="46" t="s">
        <v>6920</v>
      </c>
      <c r="E2063" s="47" t="s">
        <v>429</v>
      </c>
      <c r="F2063" s="47" t="s">
        <v>6917</v>
      </c>
      <c r="G2063" s="47" t="s">
        <v>6917</v>
      </c>
      <c r="H2063" s="48" t="s">
        <v>6921</v>
      </c>
      <c r="I2063" s="47" t="s">
        <v>6917</v>
      </c>
      <c r="J2063" s="48" t="s">
        <v>6922</v>
      </c>
      <c r="K2063" s="47" t="s">
        <v>6918</v>
      </c>
      <c r="L2063" s="48">
        <v>6</v>
      </c>
      <c r="M2063" s="48">
        <v>270794</v>
      </c>
      <c r="N2063" s="48">
        <v>484963</v>
      </c>
      <c r="O2063" s="64"/>
      <c r="P2063" s="64"/>
      <c r="Q2063" s="45">
        <f t="shared" si="64"/>
        <v>0</v>
      </c>
      <c r="R2063" s="66"/>
      <c r="S2063" s="4" t="str">
        <f t="shared" si="65"/>
        <v/>
      </c>
    </row>
    <row r="2064" spans="1:19" x14ac:dyDescent="0.25">
      <c r="A2064" s="46">
        <v>2050</v>
      </c>
      <c r="B2064" s="46">
        <v>5837052</v>
      </c>
      <c r="C2064" s="46" t="s">
        <v>843</v>
      </c>
      <c r="D2064" s="46" t="s">
        <v>844</v>
      </c>
      <c r="E2064" s="47" t="s">
        <v>429</v>
      </c>
      <c r="F2064" s="47" t="s">
        <v>840</v>
      </c>
      <c r="G2064" s="47" t="s">
        <v>841</v>
      </c>
      <c r="H2064" s="48" t="s">
        <v>845</v>
      </c>
      <c r="I2064" s="47" t="s">
        <v>842</v>
      </c>
      <c r="J2064" s="48" t="s">
        <v>73</v>
      </c>
      <c r="K2064" s="47" t="s">
        <v>1</v>
      </c>
      <c r="L2064" s="48">
        <v>62</v>
      </c>
      <c r="M2064" s="48">
        <v>304499</v>
      </c>
      <c r="N2064" s="48">
        <v>541557</v>
      </c>
      <c r="O2064" s="64"/>
      <c r="P2064" s="64"/>
      <c r="Q2064" s="45">
        <f t="shared" si="64"/>
        <v>0</v>
      </c>
      <c r="R2064" s="66"/>
      <c r="S2064" s="4" t="str">
        <f t="shared" si="65"/>
        <v/>
      </c>
    </row>
    <row r="2065" spans="1:19" x14ac:dyDescent="0.25">
      <c r="A2065" s="42">
        <v>2051</v>
      </c>
      <c r="B2065" s="46">
        <v>5838993</v>
      </c>
      <c r="C2065" s="46" t="s">
        <v>852</v>
      </c>
      <c r="D2065" s="46" t="s">
        <v>853</v>
      </c>
      <c r="E2065" s="47" t="s">
        <v>429</v>
      </c>
      <c r="F2065" s="47" t="s">
        <v>840</v>
      </c>
      <c r="G2065" s="47" t="s">
        <v>841</v>
      </c>
      <c r="H2065" s="48" t="s">
        <v>854</v>
      </c>
      <c r="I2065" s="47" t="s">
        <v>851</v>
      </c>
      <c r="J2065" s="48" t="s">
        <v>73</v>
      </c>
      <c r="K2065" s="47" t="s">
        <v>1</v>
      </c>
      <c r="L2065" s="48">
        <v>7</v>
      </c>
      <c r="M2065" s="48">
        <v>294974</v>
      </c>
      <c r="N2065" s="48">
        <v>541923</v>
      </c>
      <c r="O2065" s="64"/>
      <c r="P2065" s="64"/>
      <c r="Q2065" s="45">
        <f t="shared" si="64"/>
        <v>0</v>
      </c>
      <c r="R2065" s="66"/>
      <c r="S2065" s="4" t="str">
        <f t="shared" si="65"/>
        <v/>
      </c>
    </row>
    <row r="2066" spans="1:19" x14ac:dyDescent="0.25">
      <c r="A2066" s="46">
        <v>2052</v>
      </c>
      <c r="B2066" s="46">
        <v>5838178</v>
      </c>
      <c r="C2066" s="46" t="s">
        <v>847</v>
      </c>
      <c r="D2066" s="46" t="s">
        <v>848</v>
      </c>
      <c r="E2066" s="47" t="s">
        <v>429</v>
      </c>
      <c r="F2066" s="47" t="s">
        <v>840</v>
      </c>
      <c r="G2066" s="47" t="s">
        <v>841</v>
      </c>
      <c r="H2066" s="48" t="s">
        <v>849</v>
      </c>
      <c r="I2066" s="47" t="s">
        <v>841</v>
      </c>
      <c r="J2066" s="48" t="s">
        <v>850</v>
      </c>
      <c r="K2066" s="47" t="s">
        <v>846</v>
      </c>
      <c r="L2066" s="48">
        <v>7</v>
      </c>
      <c r="M2066" s="48">
        <v>299609</v>
      </c>
      <c r="N2066" s="48">
        <v>540881</v>
      </c>
      <c r="O2066" s="64"/>
      <c r="P2066" s="64"/>
      <c r="Q2066" s="45">
        <f t="shared" si="64"/>
        <v>0</v>
      </c>
      <c r="R2066" s="66"/>
      <c r="S2066" s="4" t="str">
        <f t="shared" si="65"/>
        <v/>
      </c>
    </row>
    <row r="2067" spans="1:19" x14ac:dyDescent="0.25">
      <c r="A2067" s="46">
        <v>2053</v>
      </c>
      <c r="B2067" s="46">
        <v>5842691</v>
      </c>
      <c r="C2067" s="46" t="s">
        <v>1299</v>
      </c>
      <c r="D2067" s="46" t="s">
        <v>1300</v>
      </c>
      <c r="E2067" s="47" t="s">
        <v>429</v>
      </c>
      <c r="F2067" s="47" t="s">
        <v>840</v>
      </c>
      <c r="G2067" s="47" t="s">
        <v>1297</v>
      </c>
      <c r="H2067" s="48" t="s">
        <v>1301</v>
      </c>
      <c r="I2067" s="47" t="s">
        <v>1298</v>
      </c>
      <c r="J2067" s="48" t="s">
        <v>197</v>
      </c>
      <c r="K2067" s="47" t="s">
        <v>26</v>
      </c>
      <c r="L2067" s="48">
        <v>11</v>
      </c>
      <c r="M2067" s="48">
        <v>280125</v>
      </c>
      <c r="N2067" s="48">
        <v>530264</v>
      </c>
      <c r="O2067" s="64"/>
      <c r="P2067" s="64"/>
      <c r="Q2067" s="45">
        <f t="shared" si="64"/>
        <v>0</v>
      </c>
      <c r="R2067" s="66"/>
      <c r="S2067" s="4" t="str">
        <f t="shared" si="65"/>
        <v/>
      </c>
    </row>
    <row r="2068" spans="1:19" x14ac:dyDescent="0.25">
      <c r="A2068" s="46">
        <v>2054</v>
      </c>
      <c r="B2068" s="46">
        <v>47005294</v>
      </c>
      <c r="C2068" s="46"/>
      <c r="D2068" s="46">
        <v>119828</v>
      </c>
      <c r="E2068" s="47" t="s">
        <v>429</v>
      </c>
      <c r="F2068" s="47" t="s">
        <v>9269</v>
      </c>
      <c r="G2068" s="47" t="s">
        <v>9269</v>
      </c>
      <c r="H2068" s="48">
        <v>945746</v>
      </c>
      <c r="I2068" s="47" t="s">
        <v>9269</v>
      </c>
      <c r="J2068" s="48">
        <v>35197</v>
      </c>
      <c r="K2068" s="47" t="s">
        <v>9270</v>
      </c>
      <c r="L2068" s="48">
        <v>6</v>
      </c>
      <c r="M2068" s="48">
        <v>242162.02</v>
      </c>
      <c r="N2068" s="48">
        <v>478241.99</v>
      </c>
      <c r="O2068" s="64"/>
      <c r="P2068" s="64"/>
      <c r="Q2068" s="45">
        <f t="shared" si="64"/>
        <v>0</v>
      </c>
      <c r="R2068" s="66"/>
      <c r="S2068" s="4" t="str">
        <f t="shared" si="65"/>
        <v/>
      </c>
    </row>
    <row r="2069" spans="1:19" x14ac:dyDescent="0.25">
      <c r="A2069" s="46">
        <v>2055</v>
      </c>
      <c r="B2069" s="46">
        <v>91109232</v>
      </c>
      <c r="C2069" s="46"/>
      <c r="D2069" s="46">
        <v>7266</v>
      </c>
      <c r="E2069" s="47" t="s">
        <v>429</v>
      </c>
      <c r="F2069" s="47" t="s">
        <v>430</v>
      </c>
      <c r="G2069" s="47" t="s">
        <v>431</v>
      </c>
      <c r="H2069" s="48">
        <v>72287</v>
      </c>
      <c r="I2069" s="47" t="s">
        <v>432</v>
      </c>
      <c r="J2069" s="48">
        <v>21970</v>
      </c>
      <c r="K2069" s="47" t="s">
        <v>26</v>
      </c>
      <c r="L2069" s="48">
        <v>46</v>
      </c>
      <c r="M2069" s="56">
        <v>201444</v>
      </c>
      <c r="N2069" s="56">
        <v>520505</v>
      </c>
      <c r="O2069" s="64"/>
      <c r="P2069" s="64"/>
      <c r="Q2069" s="45">
        <f t="shared" si="64"/>
        <v>0</v>
      </c>
      <c r="R2069" s="66"/>
      <c r="S2069" s="4" t="str">
        <f t="shared" si="65"/>
        <v/>
      </c>
    </row>
    <row r="2070" spans="1:19" x14ac:dyDescent="0.25">
      <c r="A2070" s="42">
        <v>2056</v>
      </c>
      <c r="B2070" s="46">
        <v>5898407</v>
      </c>
      <c r="C2070" s="46" t="s">
        <v>433</v>
      </c>
      <c r="D2070" s="46" t="s">
        <v>434</v>
      </c>
      <c r="E2070" s="47" t="s">
        <v>429</v>
      </c>
      <c r="F2070" s="47" t="s">
        <v>430</v>
      </c>
      <c r="G2070" s="47" t="s">
        <v>431</v>
      </c>
      <c r="H2070" s="48" t="s">
        <v>435</v>
      </c>
      <c r="I2070" s="47" t="s">
        <v>432</v>
      </c>
      <c r="J2070" s="48" t="s">
        <v>197</v>
      </c>
      <c r="K2070" s="47" t="s">
        <v>26</v>
      </c>
      <c r="L2070" s="48">
        <v>42</v>
      </c>
      <c r="M2070" s="48">
        <v>201407</v>
      </c>
      <c r="N2070" s="48">
        <v>520469</v>
      </c>
      <c r="O2070" s="64"/>
      <c r="P2070" s="64"/>
      <c r="Q2070" s="45">
        <f t="shared" si="64"/>
        <v>0</v>
      </c>
      <c r="R2070" s="66"/>
      <c r="S2070" s="4" t="str">
        <f t="shared" si="65"/>
        <v/>
      </c>
    </row>
    <row r="2071" spans="1:19" x14ac:dyDescent="0.25">
      <c r="A2071" s="46">
        <v>2057</v>
      </c>
      <c r="B2071" s="46">
        <v>5860752</v>
      </c>
      <c r="C2071" s="46" t="s">
        <v>6441</v>
      </c>
      <c r="D2071" s="46" t="s">
        <v>6442</v>
      </c>
      <c r="E2071" s="47" t="s">
        <v>429</v>
      </c>
      <c r="F2071" s="47" t="s">
        <v>430</v>
      </c>
      <c r="G2071" s="47" t="s">
        <v>6440</v>
      </c>
      <c r="H2071" s="48" t="s">
        <v>6443</v>
      </c>
      <c r="I2071" s="47" t="s">
        <v>6440</v>
      </c>
      <c r="J2071" s="48" t="s">
        <v>2736</v>
      </c>
      <c r="K2071" s="47" t="s">
        <v>2732</v>
      </c>
      <c r="L2071" s="48" t="s">
        <v>154</v>
      </c>
      <c r="M2071" s="48">
        <v>202108</v>
      </c>
      <c r="N2071" s="48">
        <v>514833</v>
      </c>
      <c r="O2071" s="64"/>
      <c r="P2071" s="64"/>
      <c r="Q2071" s="45">
        <f t="shared" si="64"/>
        <v>0</v>
      </c>
      <c r="R2071" s="66"/>
      <c r="S2071" s="4" t="str">
        <f t="shared" si="65"/>
        <v/>
      </c>
    </row>
    <row r="2072" spans="1:19" x14ac:dyDescent="0.25">
      <c r="A2072" s="46">
        <v>2058</v>
      </c>
      <c r="B2072" s="46">
        <v>5857412</v>
      </c>
      <c r="C2072" s="46" t="s">
        <v>6444</v>
      </c>
      <c r="D2072" s="46" t="s">
        <v>6445</v>
      </c>
      <c r="E2072" s="47" t="s">
        <v>429</v>
      </c>
      <c r="F2072" s="47" t="s">
        <v>430</v>
      </c>
      <c r="G2072" s="47" t="s">
        <v>6440</v>
      </c>
      <c r="H2072" s="48" t="s">
        <v>6443</v>
      </c>
      <c r="I2072" s="47" t="s">
        <v>6440</v>
      </c>
      <c r="J2072" s="48" t="s">
        <v>6446</v>
      </c>
      <c r="K2072" s="47" t="s">
        <v>26</v>
      </c>
      <c r="L2072" s="48">
        <v>2</v>
      </c>
      <c r="M2072" s="48">
        <v>203204</v>
      </c>
      <c r="N2072" s="48">
        <v>516566</v>
      </c>
      <c r="O2072" s="64"/>
      <c r="P2072" s="64"/>
      <c r="Q2072" s="45">
        <f t="shared" si="64"/>
        <v>0</v>
      </c>
      <c r="R2072" s="66"/>
      <c r="S2072" s="4" t="str">
        <f t="shared" si="65"/>
        <v/>
      </c>
    </row>
    <row r="2073" spans="1:19" x14ac:dyDescent="0.25">
      <c r="A2073" s="46">
        <v>2059</v>
      </c>
      <c r="B2073" s="46">
        <v>739312676</v>
      </c>
      <c r="C2073" s="46"/>
      <c r="D2073" s="46" t="s">
        <v>9016</v>
      </c>
      <c r="E2073" s="47" t="s">
        <v>1363</v>
      </c>
      <c r="F2073" s="47" t="s">
        <v>1447</v>
      </c>
      <c r="G2073" s="47" t="s">
        <v>9014</v>
      </c>
      <c r="H2073" s="48">
        <v>946651</v>
      </c>
      <c r="I2073" s="47" t="s">
        <v>9014</v>
      </c>
      <c r="J2073" s="48">
        <v>10493</v>
      </c>
      <c r="K2073" s="47" t="s">
        <v>9015</v>
      </c>
      <c r="L2073" s="48" t="s">
        <v>8352</v>
      </c>
      <c r="M2073" s="48">
        <v>289990</v>
      </c>
      <c r="N2073" s="48">
        <v>621500</v>
      </c>
      <c r="O2073" s="64"/>
      <c r="P2073" s="64"/>
      <c r="Q2073" s="45">
        <f t="shared" si="64"/>
        <v>0</v>
      </c>
      <c r="R2073" s="66"/>
      <c r="S2073" s="4" t="str">
        <f t="shared" si="65"/>
        <v/>
      </c>
    </row>
    <row r="2074" spans="1:19" x14ac:dyDescent="0.25">
      <c r="A2074" s="46">
        <v>2060</v>
      </c>
      <c r="B2074" s="46">
        <v>6183605</v>
      </c>
      <c r="C2074" s="46" t="s">
        <v>1450</v>
      </c>
      <c r="D2074" s="46" t="s">
        <v>1451</v>
      </c>
      <c r="E2074" s="47" t="s">
        <v>1363</v>
      </c>
      <c r="F2074" s="47" t="s">
        <v>1447</v>
      </c>
      <c r="G2074" s="47" t="s">
        <v>1448</v>
      </c>
      <c r="H2074" s="48" t="s">
        <v>1452</v>
      </c>
      <c r="I2074" s="47" t="s">
        <v>1448</v>
      </c>
      <c r="J2074" s="48" t="s">
        <v>1223</v>
      </c>
      <c r="K2074" s="47" t="s">
        <v>1219</v>
      </c>
      <c r="L2074" s="48" t="s">
        <v>1449</v>
      </c>
      <c r="M2074" s="48">
        <v>271594</v>
      </c>
      <c r="N2074" s="48">
        <v>628291</v>
      </c>
      <c r="O2074" s="64"/>
      <c r="P2074" s="64"/>
      <c r="Q2074" s="45">
        <f t="shared" si="64"/>
        <v>0</v>
      </c>
      <c r="R2074" s="66"/>
      <c r="S2074" s="4" t="str">
        <f t="shared" si="65"/>
        <v/>
      </c>
    </row>
    <row r="2075" spans="1:19" x14ac:dyDescent="0.25">
      <c r="A2075" s="42">
        <v>2061</v>
      </c>
      <c r="B2075" s="46">
        <v>6200298</v>
      </c>
      <c r="C2075" s="46" t="s">
        <v>1399</v>
      </c>
      <c r="D2075" s="46" t="s">
        <v>1400</v>
      </c>
      <c r="E2075" s="47" t="s">
        <v>1363</v>
      </c>
      <c r="F2075" s="47" t="s">
        <v>1396</v>
      </c>
      <c r="G2075" s="47" t="s">
        <v>1397</v>
      </c>
      <c r="H2075" s="48" t="s">
        <v>1401</v>
      </c>
      <c r="I2075" s="47" t="s">
        <v>1398</v>
      </c>
      <c r="J2075" s="48" t="s">
        <v>73</v>
      </c>
      <c r="K2075" s="47" t="s">
        <v>1</v>
      </c>
      <c r="L2075" s="48">
        <v>8</v>
      </c>
      <c r="M2075" s="48">
        <v>307751</v>
      </c>
      <c r="N2075" s="48">
        <v>599334</v>
      </c>
      <c r="O2075" s="64"/>
      <c r="P2075" s="64"/>
      <c r="Q2075" s="45">
        <f t="shared" si="64"/>
        <v>0</v>
      </c>
      <c r="R2075" s="66"/>
      <c r="S2075" s="4" t="str">
        <f t="shared" si="65"/>
        <v/>
      </c>
    </row>
    <row r="2076" spans="1:19" x14ac:dyDescent="0.25">
      <c r="A2076" s="46">
        <v>2062</v>
      </c>
      <c r="B2076" s="46">
        <v>13886504</v>
      </c>
      <c r="C2076" s="46"/>
      <c r="D2076" s="46">
        <v>131517</v>
      </c>
      <c r="E2076" s="47" t="s">
        <v>1363</v>
      </c>
      <c r="F2076" s="47" t="s">
        <v>9018</v>
      </c>
      <c r="G2076" s="47" t="s">
        <v>9019</v>
      </c>
      <c r="H2076" s="48">
        <v>241212</v>
      </c>
      <c r="I2076" s="47" t="s">
        <v>9020</v>
      </c>
      <c r="J2076" s="48">
        <v>99999</v>
      </c>
      <c r="K2076" s="47"/>
      <c r="L2076" s="48">
        <v>195</v>
      </c>
      <c r="M2076" s="48">
        <v>269654</v>
      </c>
      <c r="N2076" s="48">
        <v>605427</v>
      </c>
      <c r="O2076" s="64"/>
      <c r="P2076" s="64"/>
      <c r="Q2076" s="45">
        <f t="shared" si="64"/>
        <v>0</v>
      </c>
      <c r="R2076" s="66"/>
      <c r="S2076" s="4" t="str">
        <f t="shared" si="65"/>
        <v/>
      </c>
    </row>
    <row r="2077" spans="1:19" x14ac:dyDescent="0.25">
      <c r="A2077" s="46">
        <v>2063</v>
      </c>
      <c r="B2077" s="46">
        <v>1837731</v>
      </c>
      <c r="C2077" s="46"/>
      <c r="D2077" s="46">
        <v>132428</v>
      </c>
      <c r="E2077" s="47" t="s">
        <v>1363</v>
      </c>
      <c r="F2077" s="47" t="s">
        <v>6923</v>
      </c>
      <c r="G2077" s="47" t="s">
        <v>6923</v>
      </c>
      <c r="H2077" s="48">
        <v>945930</v>
      </c>
      <c r="I2077" s="47" t="s">
        <v>6923</v>
      </c>
      <c r="J2077" s="48">
        <v>0</v>
      </c>
      <c r="K2077" s="47" t="s">
        <v>9433</v>
      </c>
      <c r="L2077" s="48">
        <v>81</v>
      </c>
      <c r="M2077" s="53">
        <v>334950</v>
      </c>
      <c r="N2077" s="53">
        <v>611572</v>
      </c>
      <c r="O2077" s="64"/>
      <c r="P2077" s="64"/>
      <c r="Q2077" s="45">
        <f t="shared" si="64"/>
        <v>0</v>
      </c>
      <c r="R2077" s="66"/>
      <c r="S2077" s="4" t="str">
        <f t="shared" si="65"/>
        <v/>
      </c>
    </row>
    <row r="2078" spans="1:19" x14ac:dyDescent="0.25">
      <c r="A2078" s="46">
        <v>2064</v>
      </c>
      <c r="B2078" s="46">
        <v>6470466</v>
      </c>
      <c r="C2078" s="46" t="s">
        <v>6925</v>
      </c>
      <c r="D2078" s="46" t="s">
        <v>6926</v>
      </c>
      <c r="E2078" s="47" t="s">
        <v>1363</v>
      </c>
      <c r="F2078" s="47" t="s">
        <v>6923</v>
      </c>
      <c r="G2078" s="47" t="s">
        <v>6923</v>
      </c>
      <c r="H2078" s="48" t="s">
        <v>6927</v>
      </c>
      <c r="I2078" s="47" t="s">
        <v>6923</v>
      </c>
      <c r="J2078" s="48" t="s">
        <v>6928</v>
      </c>
      <c r="K2078" s="47" t="s">
        <v>6924</v>
      </c>
      <c r="L2078" s="48">
        <v>44</v>
      </c>
      <c r="M2078" s="48">
        <v>334614</v>
      </c>
      <c r="N2078" s="48">
        <v>607937</v>
      </c>
      <c r="O2078" s="64"/>
      <c r="P2078" s="64"/>
      <c r="Q2078" s="45">
        <f t="shared" si="64"/>
        <v>0</v>
      </c>
      <c r="R2078" s="66"/>
      <c r="S2078" s="4" t="str">
        <f t="shared" si="65"/>
        <v/>
      </c>
    </row>
    <row r="2079" spans="1:19" x14ac:dyDescent="0.25">
      <c r="A2079" s="46">
        <v>2065</v>
      </c>
      <c r="B2079" s="46">
        <v>6477140</v>
      </c>
      <c r="C2079" s="46" t="s">
        <v>6946</v>
      </c>
      <c r="D2079" s="46" t="s">
        <v>6947</v>
      </c>
      <c r="E2079" s="47" t="s">
        <v>1363</v>
      </c>
      <c r="F2079" s="47" t="s">
        <v>6923</v>
      </c>
      <c r="G2079" s="47" t="s">
        <v>6923</v>
      </c>
      <c r="H2079" s="48" t="s">
        <v>6927</v>
      </c>
      <c r="I2079" s="47" t="s">
        <v>6923</v>
      </c>
      <c r="J2079" s="48" t="s">
        <v>6948</v>
      </c>
      <c r="K2079" s="47" t="s">
        <v>6945</v>
      </c>
      <c r="L2079" s="48">
        <v>18</v>
      </c>
      <c r="M2079" s="48">
        <v>333507</v>
      </c>
      <c r="N2079" s="48">
        <v>614570</v>
      </c>
      <c r="O2079" s="64"/>
      <c r="P2079" s="64"/>
      <c r="Q2079" s="45">
        <f t="shared" si="64"/>
        <v>0</v>
      </c>
      <c r="R2079" s="66"/>
      <c r="S2079" s="4" t="str">
        <f t="shared" si="65"/>
        <v/>
      </c>
    </row>
    <row r="2080" spans="1:19" x14ac:dyDescent="0.25">
      <c r="A2080" s="42">
        <v>2066</v>
      </c>
      <c r="B2080" s="46">
        <v>6480300</v>
      </c>
      <c r="C2080" s="46" t="s">
        <v>6930</v>
      </c>
      <c r="D2080" s="46" t="s">
        <v>6931</v>
      </c>
      <c r="E2080" s="47" t="s">
        <v>1363</v>
      </c>
      <c r="F2080" s="47" t="s">
        <v>6923</v>
      </c>
      <c r="G2080" s="47" t="s">
        <v>6923</v>
      </c>
      <c r="H2080" s="48" t="s">
        <v>6927</v>
      </c>
      <c r="I2080" s="47" t="s">
        <v>6923</v>
      </c>
      <c r="J2080" s="48" t="s">
        <v>6932</v>
      </c>
      <c r="K2080" s="47" t="s">
        <v>6929</v>
      </c>
      <c r="L2080" s="48">
        <v>27</v>
      </c>
      <c r="M2080" s="48">
        <v>334653</v>
      </c>
      <c r="N2080" s="48">
        <v>613254</v>
      </c>
      <c r="O2080" s="64"/>
      <c r="P2080" s="64"/>
      <c r="Q2080" s="45">
        <f t="shared" si="64"/>
        <v>0</v>
      </c>
      <c r="R2080" s="66"/>
      <c r="S2080" s="4" t="str">
        <f t="shared" si="65"/>
        <v/>
      </c>
    </row>
    <row r="2081" spans="1:19" x14ac:dyDescent="0.25">
      <c r="A2081" s="46">
        <v>2067</v>
      </c>
      <c r="B2081" s="46">
        <v>6481286</v>
      </c>
      <c r="C2081" s="46" t="s">
        <v>6938</v>
      </c>
      <c r="D2081" s="46" t="s">
        <v>6939</v>
      </c>
      <c r="E2081" s="47" t="s">
        <v>1363</v>
      </c>
      <c r="F2081" s="47" t="s">
        <v>6923</v>
      </c>
      <c r="G2081" s="47" t="s">
        <v>6923</v>
      </c>
      <c r="H2081" s="48" t="s">
        <v>6927</v>
      </c>
      <c r="I2081" s="47" t="s">
        <v>6923</v>
      </c>
      <c r="J2081" s="48" t="s">
        <v>6940</v>
      </c>
      <c r="K2081" s="47" t="s">
        <v>6937</v>
      </c>
      <c r="L2081" s="48">
        <v>7</v>
      </c>
      <c r="M2081" s="48">
        <v>336550</v>
      </c>
      <c r="N2081" s="48">
        <v>615861</v>
      </c>
      <c r="O2081" s="64"/>
      <c r="P2081" s="64"/>
      <c r="Q2081" s="45">
        <f t="shared" si="64"/>
        <v>0</v>
      </c>
      <c r="R2081" s="66"/>
      <c r="S2081" s="4" t="str">
        <f t="shared" si="65"/>
        <v/>
      </c>
    </row>
    <row r="2082" spans="1:19" x14ac:dyDescent="0.25">
      <c r="A2082" s="46">
        <v>2068</v>
      </c>
      <c r="B2082" s="46">
        <v>4773721</v>
      </c>
      <c r="C2082" s="46"/>
      <c r="D2082" s="46" t="s">
        <v>9382</v>
      </c>
      <c r="E2082" s="47" t="s">
        <v>1363</v>
      </c>
      <c r="F2082" s="47" t="s">
        <v>6923</v>
      </c>
      <c r="G2082" s="47" t="s">
        <v>6923</v>
      </c>
      <c r="H2082" s="48">
        <v>0</v>
      </c>
      <c r="I2082" s="47" t="s">
        <v>6923</v>
      </c>
      <c r="J2082" s="48">
        <v>0</v>
      </c>
      <c r="K2082" s="47" t="s">
        <v>9381</v>
      </c>
      <c r="L2082" s="48">
        <v>21</v>
      </c>
      <c r="M2082" s="48">
        <v>335399</v>
      </c>
      <c r="N2082" s="48">
        <v>613259</v>
      </c>
      <c r="O2082" s="64"/>
      <c r="P2082" s="64"/>
      <c r="Q2082" s="45">
        <f t="shared" si="64"/>
        <v>0</v>
      </c>
      <c r="R2082" s="66"/>
      <c r="S2082" s="4" t="str">
        <f t="shared" si="65"/>
        <v/>
      </c>
    </row>
    <row r="2083" spans="1:19" x14ac:dyDescent="0.25">
      <c r="A2083" s="46">
        <v>2069</v>
      </c>
      <c r="B2083" s="46">
        <v>7849054</v>
      </c>
      <c r="C2083" s="46" t="s">
        <v>6942</v>
      </c>
      <c r="D2083" s="46" t="s">
        <v>6943</v>
      </c>
      <c r="E2083" s="47" t="s">
        <v>1363</v>
      </c>
      <c r="F2083" s="47" t="s">
        <v>6923</v>
      </c>
      <c r="G2083" s="47" t="s">
        <v>6923</v>
      </c>
      <c r="H2083" s="48" t="s">
        <v>6927</v>
      </c>
      <c r="I2083" s="47" t="s">
        <v>6923</v>
      </c>
      <c r="J2083" s="48" t="s">
        <v>6944</v>
      </c>
      <c r="K2083" s="47" t="s">
        <v>6941</v>
      </c>
      <c r="L2083" s="48">
        <v>40</v>
      </c>
      <c r="M2083" s="48">
        <v>336756</v>
      </c>
      <c r="N2083" s="48">
        <v>615253</v>
      </c>
      <c r="O2083" s="64"/>
      <c r="P2083" s="64"/>
      <c r="Q2083" s="45">
        <f t="shared" si="64"/>
        <v>0</v>
      </c>
      <c r="R2083" s="66"/>
      <c r="S2083" s="4" t="str">
        <f t="shared" si="65"/>
        <v/>
      </c>
    </row>
    <row r="2084" spans="1:19" x14ac:dyDescent="0.25">
      <c r="A2084" s="46">
        <v>2070</v>
      </c>
      <c r="B2084" s="46">
        <v>492630106</v>
      </c>
      <c r="C2084" s="46"/>
      <c r="D2084" s="46">
        <v>132428</v>
      </c>
      <c r="E2084" s="47" t="s">
        <v>1363</v>
      </c>
      <c r="F2084" s="47" t="s">
        <v>6923</v>
      </c>
      <c r="G2084" s="47" t="s">
        <v>6923</v>
      </c>
      <c r="H2084" s="48">
        <v>945930</v>
      </c>
      <c r="I2084" s="47" t="s">
        <v>6923</v>
      </c>
      <c r="J2084" s="48">
        <v>16117</v>
      </c>
      <c r="K2084" s="47" t="s">
        <v>9048</v>
      </c>
      <c r="L2084" s="48" t="s">
        <v>9049</v>
      </c>
      <c r="M2084" s="48">
        <v>335828</v>
      </c>
      <c r="N2084" s="48">
        <v>611392</v>
      </c>
      <c r="O2084" s="64"/>
      <c r="P2084" s="64"/>
      <c r="Q2084" s="45">
        <f t="shared" si="64"/>
        <v>0</v>
      </c>
      <c r="R2084" s="66"/>
      <c r="S2084" s="4" t="str">
        <f t="shared" si="65"/>
        <v/>
      </c>
    </row>
    <row r="2085" spans="1:19" x14ac:dyDescent="0.25">
      <c r="A2085" s="42">
        <v>2071</v>
      </c>
      <c r="B2085" s="46">
        <v>6481088</v>
      </c>
      <c r="C2085" s="46" t="s">
        <v>6934</v>
      </c>
      <c r="D2085" s="46" t="s">
        <v>6935</v>
      </c>
      <c r="E2085" s="47" t="s">
        <v>1363</v>
      </c>
      <c r="F2085" s="47" t="s">
        <v>6923</v>
      </c>
      <c r="G2085" s="47" t="s">
        <v>6923</v>
      </c>
      <c r="H2085" s="48" t="s">
        <v>6927</v>
      </c>
      <c r="I2085" s="47" t="s">
        <v>6923</v>
      </c>
      <c r="J2085" s="48" t="s">
        <v>6936</v>
      </c>
      <c r="K2085" s="47" t="s">
        <v>6933</v>
      </c>
      <c r="L2085" s="48">
        <v>3</v>
      </c>
      <c r="M2085" s="48">
        <v>335713</v>
      </c>
      <c r="N2085" s="48">
        <v>615255</v>
      </c>
      <c r="O2085" s="64"/>
      <c r="P2085" s="64"/>
      <c r="Q2085" s="45">
        <f t="shared" si="64"/>
        <v>0</v>
      </c>
      <c r="R2085" s="66"/>
      <c r="S2085" s="4" t="str">
        <f t="shared" si="65"/>
        <v/>
      </c>
    </row>
    <row r="2086" spans="1:19" x14ac:dyDescent="0.25">
      <c r="A2086" s="46">
        <v>2072</v>
      </c>
      <c r="B2086" s="46">
        <v>6236757</v>
      </c>
      <c r="C2086" s="46" t="s">
        <v>1378</v>
      </c>
      <c r="D2086" s="46" t="s">
        <v>1379</v>
      </c>
      <c r="E2086" s="47" t="s">
        <v>1363</v>
      </c>
      <c r="F2086" s="47" t="s">
        <v>1364</v>
      </c>
      <c r="G2086" s="47" t="s">
        <v>1365</v>
      </c>
      <c r="H2086" s="48" t="s">
        <v>1380</v>
      </c>
      <c r="I2086" s="47" t="s">
        <v>1377</v>
      </c>
      <c r="J2086" s="48" t="s">
        <v>73</v>
      </c>
      <c r="K2086" s="47" t="s">
        <v>1</v>
      </c>
      <c r="L2086" s="48">
        <v>19</v>
      </c>
      <c r="M2086" s="48">
        <v>345477</v>
      </c>
      <c r="N2086" s="48">
        <v>640005</v>
      </c>
      <c r="O2086" s="64"/>
      <c r="P2086" s="64"/>
      <c r="Q2086" s="45">
        <f t="shared" si="64"/>
        <v>0</v>
      </c>
      <c r="R2086" s="66"/>
      <c r="S2086" s="4" t="str">
        <f t="shared" si="65"/>
        <v/>
      </c>
    </row>
    <row r="2087" spans="1:19" x14ac:dyDescent="0.25">
      <c r="A2087" s="46">
        <v>2073</v>
      </c>
      <c r="B2087" s="46">
        <v>6235149</v>
      </c>
      <c r="C2087" s="46" t="s">
        <v>1367</v>
      </c>
      <c r="D2087" s="46" t="s">
        <v>1368</v>
      </c>
      <c r="E2087" s="47" t="s">
        <v>1363</v>
      </c>
      <c r="F2087" s="47" t="s">
        <v>1364</v>
      </c>
      <c r="G2087" s="47" t="s">
        <v>1365</v>
      </c>
      <c r="H2087" s="48" t="s">
        <v>1369</v>
      </c>
      <c r="I2087" s="47" t="s">
        <v>1365</v>
      </c>
      <c r="J2087" s="48" t="s">
        <v>1370</v>
      </c>
      <c r="K2087" s="47" t="s">
        <v>1366</v>
      </c>
      <c r="L2087" s="48">
        <v>11</v>
      </c>
      <c r="M2087" s="48">
        <v>343389</v>
      </c>
      <c r="N2087" s="48">
        <v>637258</v>
      </c>
      <c r="O2087" s="64"/>
      <c r="P2087" s="64"/>
      <c r="Q2087" s="45">
        <f t="shared" si="64"/>
        <v>0</v>
      </c>
      <c r="R2087" s="66"/>
      <c r="S2087" s="4" t="str">
        <f t="shared" si="65"/>
        <v/>
      </c>
    </row>
    <row r="2088" spans="1:19" x14ac:dyDescent="0.25">
      <c r="A2088" s="46">
        <v>2074</v>
      </c>
      <c r="B2088" s="46">
        <v>6234433</v>
      </c>
      <c r="C2088" s="46" t="s">
        <v>1372</v>
      </c>
      <c r="D2088" s="46" t="s">
        <v>1373</v>
      </c>
      <c r="E2088" s="47" t="s">
        <v>1363</v>
      </c>
      <c r="F2088" s="47" t="s">
        <v>1364</v>
      </c>
      <c r="G2088" s="47" t="s">
        <v>1365</v>
      </c>
      <c r="H2088" s="48" t="s">
        <v>1369</v>
      </c>
      <c r="I2088" s="47" t="s">
        <v>1365</v>
      </c>
      <c r="J2088" s="48" t="s">
        <v>1374</v>
      </c>
      <c r="K2088" s="47" t="s">
        <v>1371</v>
      </c>
      <c r="L2088" s="48">
        <v>6</v>
      </c>
      <c r="M2088" s="48">
        <v>343550</v>
      </c>
      <c r="N2088" s="48">
        <v>636723</v>
      </c>
      <c r="O2088" s="64"/>
      <c r="P2088" s="64"/>
      <c r="Q2088" s="45">
        <f t="shared" si="64"/>
        <v>0</v>
      </c>
      <c r="R2088" s="66"/>
      <c r="S2088" s="4" t="str">
        <f t="shared" si="65"/>
        <v/>
      </c>
    </row>
    <row r="2089" spans="1:19" x14ac:dyDescent="0.25">
      <c r="A2089" s="46">
        <v>2075</v>
      </c>
      <c r="B2089" s="46">
        <v>6235170</v>
      </c>
      <c r="C2089" s="46" t="s">
        <v>1375</v>
      </c>
      <c r="D2089" s="46" t="s">
        <v>1376</v>
      </c>
      <c r="E2089" s="47" t="s">
        <v>1363</v>
      </c>
      <c r="F2089" s="47" t="s">
        <v>1364</v>
      </c>
      <c r="G2089" s="47" t="s">
        <v>1365</v>
      </c>
      <c r="H2089" s="48" t="s">
        <v>1369</v>
      </c>
      <c r="I2089" s="47" t="s">
        <v>1365</v>
      </c>
      <c r="J2089" s="48" t="s">
        <v>1166</v>
      </c>
      <c r="K2089" s="47" t="s">
        <v>1162</v>
      </c>
      <c r="L2089" s="48">
        <v>4</v>
      </c>
      <c r="M2089" s="48">
        <v>343739</v>
      </c>
      <c r="N2089" s="48">
        <v>636843</v>
      </c>
      <c r="O2089" s="64"/>
      <c r="P2089" s="64"/>
      <c r="Q2089" s="45">
        <f t="shared" si="64"/>
        <v>0</v>
      </c>
      <c r="R2089" s="66"/>
      <c r="S2089" s="4" t="str">
        <f t="shared" si="65"/>
        <v/>
      </c>
    </row>
    <row r="2090" spans="1:19" x14ac:dyDescent="0.25">
      <c r="A2090" s="42">
        <v>2076</v>
      </c>
      <c r="B2090" s="46">
        <v>29682617</v>
      </c>
      <c r="C2090" s="46"/>
      <c r="D2090" s="46">
        <v>18223</v>
      </c>
      <c r="E2090" s="47" t="s">
        <v>1363</v>
      </c>
      <c r="F2090" s="47" t="s">
        <v>1364</v>
      </c>
      <c r="G2090" s="47" t="s">
        <v>6949</v>
      </c>
      <c r="H2090" s="48">
        <v>235111</v>
      </c>
      <c r="I2090" s="47" t="s">
        <v>9343</v>
      </c>
      <c r="J2090" s="48">
        <v>55251</v>
      </c>
      <c r="K2090" s="47" t="s">
        <v>9344</v>
      </c>
      <c r="L2090" s="48">
        <v>1</v>
      </c>
      <c r="M2090" s="56">
        <v>312157</v>
      </c>
      <c r="N2090" s="56">
        <v>617516</v>
      </c>
      <c r="O2090" s="64"/>
      <c r="P2090" s="64"/>
      <c r="Q2090" s="45">
        <f t="shared" si="64"/>
        <v>0</v>
      </c>
      <c r="R2090" s="66"/>
      <c r="S2090" s="4" t="str">
        <f t="shared" si="65"/>
        <v/>
      </c>
    </row>
    <row r="2091" spans="1:19" x14ac:dyDescent="0.25">
      <c r="A2091" s="46">
        <v>2077</v>
      </c>
      <c r="B2091" s="46">
        <v>52361754</v>
      </c>
      <c r="C2091" s="46"/>
      <c r="D2091" s="46">
        <v>19881</v>
      </c>
      <c r="E2091" s="47" t="s">
        <v>1363</v>
      </c>
      <c r="F2091" s="47" t="s">
        <v>1364</v>
      </c>
      <c r="G2091" s="47" t="s">
        <v>6949</v>
      </c>
      <c r="H2091" s="48">
        <v>946906</v>
      </c>
      <c r="I2091" s="47" t="s">
        <v>6949</v>
      </c>
      <c r="J2091" s="48">
        <v>5218</v>
      </c>
      <c r="K2091" s="47" t="s">
        <v>9235</v>
      </c>
      <c r="L2091" s="48">
        <v>1</v>
      </c>
      <c r="M2091" s="55">
        <v>306728.03000000003</v>
      </c>
      <c r="N2091" s="55">
        <v>623652.03</v>
      </c>
      <c r="O2091" s="64"/>
      <c r="P2091" s="64"/>
      <c r="Q2091" s="45">
        <f t="shared" si="64"/>
        <v>0</v>
      </c>
      <c r="R2091" s="66"/>
      <c r="S2091" s="4" t="str">
        <f t="shared" si="65"/>
        <v/>
      </c>
    </row>
    <row r="2092" spans="1:19" x14ac:dyDescent="0.25">
      <c r="A2092" s="46">
        <v>2078</v>
      </c>
      <c r="B2092" s="46">
        <v>6190400</v>
      </c>
      <c r="C2092" s="46"/>
      <c r="D2092" s="46">
        <v>19881</v>
      </c>
      <c r="E2092" s="47" t="s">
        <v>1363</v>
      </c>
      <c r="F2092" s="47" t="s">
        <v>1364</v>
      </c>
      <c r="G2092" s="47" t="s">
        <v>6949</v>
      </c>
      <c r="H2092" s="48">
        <v>946906</v>
      </c>
      <c r="I2092" s="47" t="s">
        <v>6949</v>
      </c>
      <c r="J2092" s="48">
        <v>5218</v>
      </c>
      <c r="K2092" s="47" t="s">
        <v>9235</v>
      </c>
      <c r="L2092" s="48" t="s">
        <v>127</v>
      </c>
      <c r="M2092" s="56">
        <v>306709</v>
      </c>
      <c r="N2092" s="56">
        <v>623646</v>
      </c>
      <c r="O2092" s="64"/>
      <c r="P2092" s="64"/>
      <c r="Q2092" s="45">
        <f t="shared" si="64"/>
        <v>0</v>
      </c>
      <c r="R2092" s="66"/>
      <c r="S2092" s="4" t="str">
        <f t="shared" si="65"/>
        <v/>
      </c>
    </row>
    <row r="2093" spans="1:19" x14ac:dyDescent="0.25">
      <c r="A2093" s="46">
        <v>2079</v>
      </c>
      <c r="B2093" s="46">
        <v>6243238</v>
      </c>
      <c r="C2093" s="46" t="s">
        <v>6951</v>
      </c>
      <c r="D2093" s="46" t="s">
        <v>6952</v>
      </c>
      <c r="E2093" s="47" t="s">
        <v>1363</v>
      </c>
      <c r="F2093" s="47" t="s">
        <v>1364</v>
      </c>
      <c r="G2093" s="47" t="s">
        <v>6949</v>
      </c>
      <c r="H2093" s="48" t="s">
        <v>6953</v>
      </c>
      <c r="I2093" s="47" t="s">
        <v>6949</v>
      </c>
      <c r="J2093" s="48" t="s">
        <v>6954</v>
      </c>
      <c r="K2093" s="47" t="s">
        <v>6950</v>
      </c>
      <c r="L2093" s="48">
        <v>7</v>
      </c>
      <c r="M2093" s="48">
        <v>306846</v>
      </c>
      <c r="N2093" s="48">
        <v>623545</v>
      </c>
      <c r="O2093" s="64"/>
      <c r="P2093" s="64"/>
      <c r="Q2093" s="45">
        <f t="shared" si="64"/>
        <v>0</v>
      </c>
      <c r="R2093" s="66"/>
      <c r="S2093" s="4" t="str">
        <f t="shared" si="65"/>
        <v/>
      </c>
    </row>
    <row r="2094" spans="1:19" x14ac:dyDescent="0.25">
      <c r="A2094" s="46">
        <v>2080</v>
      </c>
      <c r="B2094" s="46">
        <v>6243296</v>
      </c>
      <c r="C2094" s="46" t="s">
        <v>6955</v>
      </c>
      <c r="D2094" s="46" t="s">
        <v>6956</v>
      </c>
      <c r="E2094" s="47" t="s">
        <v>1363</v>
      </c>
      <c r="F2094" s="47" t="s">
        <v>1364</v>
      </c>
      <c r="G2094" s="47" t="s">
        <v>6949</v>
      </c>
      <c r="H2094" s="48" t="s">
        <v>6953</v>
      </c>
      <c r="I2094" s="47" t="s">
        <v>6949</v>
      </c>
      <c r="J2094" s="48" t="s">
        <v>197</v>
      </c>
      <c r="K2094" s="47" t="s">
        <v>26</v>
      </c>
      <c r="L2094" s="48">
        <v>7</v>
      </c>
      <c r="M2094" s="48">
        <v>306992</v>
      </c>
      <c r="N2094" s="48">
        <v>623422</v>
      </c>
      <c r="O2094" s="64"/>
      <c r="P2094" s="64"/>
      <c r="Q2094" s="45">
        <f t="shared" si="64"/>
        <v>0</v>
      </c>
      <c r="R2094" s="66"/>
      <c r="S2094" s="4" t="str">
        <f t="shared" si="65"/>
        <v/>
      </c>
    </row>
    <row r="2095" spans="1:19" x14ac:dyDescent="0.25">
      <c r="A2095" s="42">
        <v>2081</v>
      </c>
      <c r="B2095" s="46">
        <v>6246928</v>
      </c>
      <c r="C2095" s="46" t="s">
        <v>1393</v>
      </c>
      <c r="D2095" s="46" t="s">
        <v>1394</v>
      </c>
      <c r="E2095" s="47" t="s">
        <v>1363</v>
      </c>
      <c r="F2095" s="47" t="s">
        <v>1364</v>
      </c>
      <c r="G2095" s="47" t="s">
        <v>1391</v>
      </c>
      <c r="H2095" s="48" t="s">
        <v>1395</v>
      </c>
      <c r="I2095" s="47" t="s">
        <v>1391</v>
      </c>
      <c r="J2095" s="48" t="s">
        <v>850</v>
      </c>
      <c r="K2095" s="47" t="s">
        <v>846</v>
      </c>
      <c r="L2095" s="48" t="s">
        <v>1392</v>
      </c>
      <c r="M2095" s="48">
        <v>327751</v>
      </c>
      <c r="N2095" s="48">
        <v>626928</v>
      </c>
      <c r="O2095" s="64"/>
      <c r="P2095" s="64"/>
      <c r="Q2095" s="45">
        <f t="shared" si="64"/>
        <v>0</v>
      </c>
      <c r="R2095" s="66"/>
      <c r="S2095" s="4" t="str">
        <f t="shared" si="65"/>
        <v/>
      </c>
    </row>
    <row r="2096" spans="1:19" x14ac:dyDescent="0.25">
      <c r="A2096" s="46">
        <v>2082</v>
      </c>
      <c r="B2096" s="46">
        <v>141713113</v>
      </c>
      <c r="C2096" s="46"/>
      <c r="D2096" s="46" t="s">
        <v>9078</v>
      </c>
      <c r="E2096" s="47" t="s">
        <v>1363</v>
      </c>
      <c r="F2096" s="47" t="s">
        <v>1364</v>
      </c>
      <c r="G2096" s="47" t="s">
        <v>9077</v>
      </c>
      <c r="H2096" s="48">
        <v>248622</v>
      </c>
      <c r="I2096" s="47" t="s">
        <v>9077</v>
      </c>
      <c r="J2096" s="48">
        <v>8171</v>
      </c>
      <c r="K2096" s="47" t="s">
        <v>6078</v>
      </c>
      <c r="L2096" s="48">
        <v>39</v>
      </c>
      <c r="M2096" s="48">
        <v>343953</v>
      </c>
      <c r="N2096" s="48">
        <v>586856</v>
      </c>
      <c r="O2096" s="64"/>
      <c r="P2096" s="64"/>
      <c r="Q2096" s="45">
        <f t="shared" si="64"/>
        <v>0</v>
      </c>
      <c r="R2096" s="66"/>
      <c r="S2096" s="4" t="str">
        <f t="shared" si="65"/>
        <v/>
      </c>
    </row>
    <row r="2097" spans="1:19" x14ac:dyDescent="0.25">
      <c r="A2097" s="46">
        <v>2083</v>
      </c>
      <c r="B2097" s="46">
        <v>7688417</v>
      </c>
      <c r="C2097" s="46" t="s">
        <v>1444</v>
      </c>
      <c r="D2097" s="46" t="s">
        <v>1445</v>
      </c>
      <c r="E2097" s="47" t="s">
        <v>1363</v>
      </c>
      <c r="F2097" s="47" t="s">
        <v>1364</v>
      </c>
      <c r="G2097" s="47" t="s">
        <v>1442</v>
      </c>
      <c r="H2097" s="48" t="s">
        <v>1446</v>
      </c>
      <c r="I2097" s="47" t="s">
        <v>1443</v>
      </c>
      <c r="J2097" s="48" t="s">
        <v>73</v>
      </c>
      <c r="K2097" s="47" t="s">
        <v>1</v>
      </c>
      <c r="L2097" s="48">
        <v>33</v>
      </c>
      <c r="M2097" s="48">
        <v>338612</v>
      </c>
      <c r="N2097" s="48">
        <v>649564</v>
      </c>
      <c r="O2097" s="64"/>
      <c r="P2097" s="64"/>
      <c r="Q2097" s="45">
        <f t="shared" si="64"/>
        <v>0</v>
      </c>
      <c r="R2097" s="66"/>
      <c r="S2097" s="4" t="str">
        <f t="shared" si="65"/>
        <v/>
      </c>
    </row>
    <row r="2098" spans="1:19" x14ac:dyDescent="0.25">
      <c r="A2098" s="46">
        <v>2084</v>
      </c>
      <c r="B2098" s="46">
        <v>553518068</v>
      </c>
      <c r="C2098" s="46"/>
      <c r="D2098" s="46">
        <v>132292</v>
      </c>
      <c r="E2098" s="47" t="s">
        <v>1363</v>
      </c>
      <c r="F2098" s="47" t="s">
        <v>1364</v>
      </c>
      <c r="G2098" s="47" t="s">
        <v>9057</v>
      </c>
      <c r="H2098" s="48">
        <v>273502</v>
      </c>
      <c r="I2098" s="47" t="s">
        <v>9058</v>
      </c>
      <c r="J2098" s="48">
        <v>13096</v>
      </c>
      <c r="K2098" s="47"/>
      <c r="L2098" s="48" t="s">
        <v>9059</v>
      </c>
      <c r="M2098" s="48">
        <v>595957</v>
      </c>
      <c r="N2098" s="48">
        <v>347120</v>
      </c>
      <c r="O2098" s="64"/>
      <c r="P2098" s="64"/>
      <c r="Q2098" s="45">
        <f t="shared" si="64"/>
        <v>0</v>
      </c>
      <c r="R2098" s="66"/>
      <c r="S2098" s="4" t="str">
        <f t="shared" si="65"/>
        <v/>
      </c>
    </row>
    <row r="2099" spans="1:19" x14ac:dyDescent="0.25">
      <c r="A2099" s="46">
        <v>2085</v>
      </c>
      <c r="B2099" s="46">
        <v>6307484</v>
      </c>
      <c r="C2099" s="46" t="s">
        <v>1470</v>
      </c>
      <c r="D2099" s="46" t="s">
        <v>1471</v>
      </c>
      <c r="E2099" s="47" t="s">
        <v>1363</v>
      </c>
      <c r="F2099" s="47" t="s">
        <v>1467</v>
      </c>
      <c r="G2099" s="47" t="s">
        <v>1468</v>
      </c>
      <c r="H2099" s="48" t="s">
        <v>1472</v>
      </c>
      <c r="I2099" s="47" t="s">
        <v>1469</v>
      </c>
      <c r="J2099" s="48" t="s">
        <v>73</v>
      </c>
      <c r="K2099" s="47" t="s">
        <v>1</v>
      </c>
      <c r="L2099" s="48">
        <v>28</v>
      </c>
      <c r="M2099" s="48">
        <v>350122</v>
      </c>
      <c r="N2099" s="48">
        <v>590082</v>
      </c>
      <c r="O2099" s="64"/>
      <c r="P2099" s="64"/>
      <c r="Q2099" s="45">
        <f t="shared" si="64"/>
        <v>0</v>
      </c>
      <c r="R2099" s="66"/>
      <c r="S2099" s="4" t="str">
        <f t="shared" si="65"/>
        <v/>
      </c>
    </row>
    <row r="2100" spans="1:19" x14ac:dyDescent="0.25">
      <c r="A2100" s="42">
        <v>2086</v>
      </c>
      <c r="B2100" s="46">
        <v>6309849</v>
      </c>
      <c r="C2100" s="46" t="s">
        <v>1474</v>
      </c>
      <c r="D2100" s="46" t="s">
        <v>1475</v>
      </c>
      <c r="E2100" s="47" t="s">
        <v>1363</v>
      </c>
      <c r="F2100" s="47" t="s">
        <v>1467</v>
      </c>
      <c r="G2100" s="47" t="s">
        <v>1468</v>
      </c>
      <c r="H2100" s="48" t="s">
        <v>1476</v>
      </c>
      <c r="I2100" s="47" t="s">
        <v>1473</v>
      </c>
      <c r="J2100" s="48" t="s">
        <v>73</v>
      </c>
      <c r="K2100" s="47" t="s">
        <v>1</v>
      </c>
      <c r="L2100" s="48">
        <v>34</v>
      </c>
      <c r="M2100" s="48">
        <v>352669</v>
      </c>
      <c r="N2100" s="48">
        <v>585292</v>
      </c>
      <c r="O2100" s="64"/>
      <c r="P2100" s="64"/>
      <c r="Q2100" s="45">
        <f t="shared" si="64"/>
        <v>0</v>
      </c>
      <c r="R2100" s="66"/>
      <c r="S2100" s="4" t="str">
        <f t="shared" si="65"/>
        <v/>
      </c>
    </row>
    <row r="2101" spans="1:19" x14ac:dyDescent="0.25">
      <c r="A2101" s="46">
        <v>2087</v>
      </c>
      <c r="B2101" s="46">
        <v>6312656</v>
      </c>
      <c r="C2101" s="46" t="s">
        <v>1488</v>
      </c>
      <c r="D2101" s="46" t="s">
        <v>1489</v>
      </c>
      <c r="E2101" s="47" t="s">
        <v>1363</v>
      </c>
      <c r="F2101" s="47" t="s">
        <v>1467</v>
      </c>
      <c r="G2101" s="47" t="s">
        <v>1486</v>
      </c>
      <c r="H2101" s="48" t="s">
        <v>1490</v>
      </c>
      <c r="I2101" s="47" t="s">
        <v>1487</v>
      </c>
      <c r="J2101" s="48" t="s">
        <v>73</v>
      </c>
      <c r="K2101" s="47" t="s">
        <v>1</v>
      </c>
      <c r="L2101" s="48">
        <v>4</v>
      </c>
      <c r="M2101" s="48">
        <v>348255</v>
      </c>
      <c r="N2101" s="48">
        <v>579103</v>
      </c>
      <c r="O2101" s="64"/>
      <c r="P2101" s="64"/>
      <c r="Q2101" s="45">
        <f t="shared" si="64"/>
        <v>0</v>
      </c>
      <c r="R2101" s="66"/>
      <c r="S2101" s="4" t="str">
        <f t="shared" si="65"/>
        <v/>
      </c>
    </row>
    <row r="2102" spans="1:19" x14ac:dyDescent="0.25">
      <c r="A2102" s="46">
        <v>2088</v>
      </c>
      <c r="B2102" s="46">
        <v>6329074</v>
      </c>
      <c r="C2102" s="46" t="s">
        <v>8576</v>
      </c>
      <c r="D2102" s="46" t="s">
        <v>8577</v>
      </c>
      <c r="E2102" s="47" t="s">
        <v>1363</v>
      </c>
      <c r="F2102" s="47" t="s">
        <v>8573</v>
      </c>
      <c r="G2102" s="47" t="s">
        <v>8574</v>
      </c>
      <c r="H2102" s="48" t="s">
        <v>8578</v>
      </c>
      <c r="I2102" s="47" t="s">
        <v>8574</v>
      </c>
      <c r="J2102" s="48" t="s">
        <v>8579</v>
      </c>
      <c r="K2102" s="47" t="s">
        <v>8575</v>
      </c>
      <c r="L2102" s="48">
        <v>54</v>
      </c>
      <c r="M2102" s="48">
        <v>338941</v>
      </c>
      <c r="N2102" s="48">
        <v>687207</v>
      </c>
      <c r="O2102" s="64"/>
      <c r="P2102" s="64"/>
      <c r="Q2102" s="45">
        <f t="shared" si="64"/>
        <v>0</v>
      </c>
      <c r="R2102" s="66"/>
      <c r="S2102" s="4" t="str">
        <f t="shared" si="65"/>
        <v/>
      </c>
    </row>
    <row r="2103" spans="1:19" x14ac:dyDescent="0.25">
      <c r="A2103" s="46">
        <v>2089</v>
      </c>
      <c r="B2103" s="46">
        <v>6328743</v>
      </c>
      <c r="C2103" s="46" t="s">
        <v>8580</v>
      </c>
      <c r="D2103" s="46" t="s">
        <v>8581</v>
      </c>
      <c r="E2103" s="47" t="s">
        <v>1363</v>
      </c>
      <c r="F2103" s="47" t="s">
        <v>8573</v>
      </c>
      <c r="G2103" s="47" t="s">
        <v>8574</v>
      </c>
      <c r="H2103" s="48" t="s">
        <v>8578</v>
      </c>
      <c r="I2103" s="47" t="s">
        <v>8574</v>
      </c>
      <c r="J2103" s="48" t="s">
        <v>8579</v>
      </c>
      <c r="K2103" s="47" t="s">
        <v>8575</v>
      </c>
      <c r="L2103" s="48">
        <v>56</v>
      </c>
      <c r="M2103" s="48">
        <v>339222</v>
      </c>
      <c r="N2103" s="48">
        <v>686799</v>
      </c>
      <c r="O2103" s="64"/>
      <c r="P2103" s="64"/>
      <c r="Q2103" s="45">
        <f t="shared" si="64"/>
        <v>0</v>
      </c>
      <c r="R2103" s="66"/>
      <c r="S2103" s="4" t="str">
        <f t="shared" si="65"/>
        <v/>
      </c>
    </row>
    <row r="2104" spans="1:19" x14ac:dyDescent="0.25">
      <c r="A2104" s="46">
        <v>2090</v>
      </c>
      <c r="B2104" s="46">
        <v>859194803</v>
      </c>
      <c r="C2104" s="46"/>
      <c r="D2104" s="46">
        <v>262986</v>
      </c>
      <c r="E2104" s="47" t="s">
        <v>1363</v>
      </c>
      <c r="F2104" s="47" t="s">
        <v>6957</v>
      </c>
      <c r="G2104" s="47" t="s">
        <v>6958</v>
      </c>
      <c r="H2104" s="48">
        <v>947308</v>
      </c>
      <c r="I2104" s="47" t="s">
        <v>6958</v>
      </c>
      <c r="J2104" s="48">
        <v>655</v>
      </c>
      <c r="K2104" s="47" t="s">
        <v>9092</v>
      </c>
      <c r="L2104" s="48">
        <v>289</v>
      </c>
      <c r="M2104" s="48">
        <v>346446</v>
      </c>
      <c r="N2104" s="48">
        <v>670585</v>
      </c>
      <c r="O2104" s="64"/>
      <c r="P2104" s="64"/>
      <c r="Q2104" s="45">
        <f t="shared" si="64"/>
        <v>0</v>
      </c>
      <c r="R2104" s="66"/>
      <c r="S2104" s="4" t="str">
        <f t="shared" si="65"/>
        <v/>
      </c>
    </row>
    <row r="2105" spans="1:19" x14ac:dyDescent="0.25">
      <c r="A2105" s="42">
        <v>2091</v>
      </c>
      <c r="B2105" s="46">
        <v>6341758</v>
      </c>
      <c r="C2105" s="46" t="s">
        <v>6960</v>
      </c>
      <c r="D2105" s="46" t="s">
        <v>6961</v>
      </c>
      <c r="E2105" s="47" t="s">
        <v>1363</v>
      </c>
      <c r="F2105" s="47" t="s">
        <v>6957</v>
      </c>
      <c r="G2105" s="47" t="s">
        <v>6958</v>
      </c>
      <c r="H2105" s="48" t="s">
        <v>6962</v>
      </c>
      <c r="I2105" s="47" t="s">
        <v>6958</v>
      </c>
      <c r="J2105" s="48" t="s">
        <v>6963</v>
      </c>
      <c r="K2105" s="47" t="s">
        <v>6959</v>
      </c>
      <c r="L2105" s="48">
        <v>8</v>
      </c>
      <c r="M2105" s="48">
        <v>344885</v>
      </c>
      <c r="N2105" s="48">
        <v>670807</v>
      </c>
      <c r="O2105" s="64"/>
      <c r="P2105" s="64"/>
      <c r="Q2105" s="45">
        <f t="shared" si="64"/>
        <v>0</v>
      </c>
      <c r="R2105" s="66"/>
      <c r="S2105" s="4" t="str">
        <f t="shared" si="65"/>
        <v/>
      </c>
    </row>
    <row r="2106" spans="1:19" x14ac:dyDescent="0.25">
      <c r="A2106" s="46">
        <v>2092</v>
      </c>
      <c r="B2106" s="46">
        <v>6345853</v>
      </c>
      <c r="C2106" s="46" t="s">
        <v>6965</v>
      </c>
      <c r="D2106" s="46" t="s">
        <v>6966</v>
      </c>
      <c r="E2106" s="47" t="s">
        <v>1363</v>
      </c>
      <c r="F2106" s="47" t="s">
        <v>6957</v>
      </c>
      <c r="G2106" s="47" t="s">
        <v>6958</v>
      </c>
      <c r="H2106" s="48" t="s">
        <v>6962</v>
      </c>
      <c r="I2106" s="47" t="s">
        <v>6958</v>
      </c>
      <c r="J2106" s="48" t="s">
        <v>6967</v>
      </c>
      <c r="K2106" s="47" t="s">
        <v>6964</v>
      </c>
      <c r="L2106" s="48">
        <v>40</v>
      </c>
      <c r="M2106" s="48">
        <v>343604</v>
      </c>
      <c r="N2106" s="48">
        <v>667148</v>
      </c>
      <c r="O2106" s="64"/>
      <c r="P2106" s="64"/>
      <c r="Q2106" s="45">
        <f t="shared" si="64"/>
        <v>0</v>
      </c>
      <c r="R2106" s="66"/>
      <c r="S2106" s="4" t="str">
        <f t="shared" si="65"/>
        <v/>
      </c>
    </row>
    <row r="2107" spans="1:19" x14ac:dyDescent="0.25">
      <c r="A2107" s="46">
        <v>2093</v>
      </c>
      <c r="B2107" s="46">
        <v>6367160</v>
      </c>
      <c r="C2107" s="46" t="s">
        <v>6970</v>
      </c>
      <c r="D2107" s="46" t="s">
        <v>6971</v>
      </c>
      <c r="E2107" s="47" t="s">
        <v>1363</v>
      </c>
      <c r="F2107" s="47" t="s">
        <v>6968</v>
      </c>
      <c r="G2107" s="47" t="s">
        <v>6969</v>
      </c>
      <c r="H2107" s="48" t="s">
        <v>6972</v>
      </c>
      <c r="I2107" s="47" t="s">
        <v>6969</v>
      </c>
      <c r="J2107" s="48" t="s">
        <v>192</v>
      </c>
      <c r="K2107" s="47" t="s">
        <v>188</v>
      </c>
      <c r="L2107" s="48">
        <v>5</v>
      </c>
      <c r="M2107" s="48">
        <v>295974</v>
      </c>
      <c r="N2107" s="48">
        <v>607902</v>
      </c>
      <c r="O2107" s="64"/>
      <c r="P2107" s="64"/>
      <c r="Q2107" s="45">
        <f t="shared" si="64"/>
        <v>0</v>
      </c>
      <c r="R2107" s="66"/>
      <c r="S2107" s="4" t="str">
        <f t="shared" si="65"/>
        <v/>
      </c>
    </row>
    <row r="2108" spans="1:19" x14ac:dyDescent="0.25">
      <c r="A2108" s="46">
        <v>2094</v>
      </c>
      <c r="B2108" s="46">
        <v>988682004</v>
      </c>
      <c r="C2108" s="46"/>
      <c r="D2108" s="46">
        <v>269760</v>
      </c>
      <c r="E2108" s="47" t="s">
        <v>1363</v>
      </c>
      <c r="F2108" s="47" t="s">
        <v>9106</v>
      </c>
      <c r="G2108" s="47" t="s">
        <v>9107</v>
      </c>
      <c r="H2108" s="48">
        <v>947716</v>
      </c>
      <c r="I2108" s="47" t="s">
        <v>9107</v>
      </c>
      <c r="J2108" s="48">
        <v>40017</v>
      </c>
      <c r="K2108" s="47" t="s">
        <v>9108</v>
      </c>
      <c r="L2108" s="48">
        <v>23</v>
      </c>
      <c r="M2108" s="48">
        <v>362831</v>
      </c>
      <c r="N2108" s="48">
        <v>629934</v>
      </c>
      <c r="O2108" s="64"/>
      <c r="P2108" s="64"/>
      <c r="Q2108" s="45">
        <f t="shared" si="64"/>
        <v>0</v>
      </c>
      <c r="R2108" s="66"/>
      <c r="S2108" s="4" t="str">
        <f t="shared" si="65"/>
        <v/>
      </c>
    </row>
    <row r="2109" spans="1:19" x14ac:dyDescent="0.25">
      <c r="A2109" s="46">
        <v>2095</v>
      </c>
      <c r="B2109" s="46">
        <v>6428996</v>
      </c>
      <c r="C2109" s="46" t="s">
        <v>5297</v>
      </c>
      <c r="D2109" s="46" t="s">
        <v>5298</v>
      </c>
      <c r="E2109" s="47" t="s">
        <v>1363</v>
      </c>
      <c r="F2109" s="47" t="s">
        <v>1491</v>
      </c>
      <c r="G2109" s="47" t="s">
        <v>5295</v>
      </c>
      <c r="H2109" s="48" t="s">
        <v>5299</v>
      </c>
      <c r="I2109" s="47" t="s">
        <v>5296</v>
      </c>
      <c r="J2109" s="48" t="s">
        <v>73</v>
      </c>
      <c r="K2109" s="47" t="s">
        <v>1</v>
      </c>
      <c r="L2109" s="48">
        <v>80</v>
      </c>
      <c r="M2109" s="48">
        <v>310238</v>
      </c>
      <c r="N2109" s="48">
        <v>667572</v>
      </c>
      <c r="O2109" s="64"/>
      <c r="P2109" s="64"/>
      <c r="Q2109" s="45">
        <f t="shared" si="64"/>
        <v>0</v>
      </c>
      <c r="R2109" s="66"/>
      <c r="S2109" s="4" t="str">
        <f t="shared" si="65"/>
        <v/>
      </c>
    </row>
    <row r="2110" spans="1:19" x14ac:dyDescent="0.25">
      <c r="A2110" s="42">
        <v>2096</v>
      </c>
      <c r="B2110" s="46">
        <v>6435372</v>
      </c>
      <c r="C2110" s="46" t="s">
        <v>5373</v>
      </c>
      <c r="D2110" s="46" t="s">
        <v>5374</v>
      </c>
      <c r="E2110" s="47" t="s">
        <v>1363</v>
      </c>
      <c r="F2110" s="47" t="s">
        <v>1491</v>
      </c>
      <c r="G2110" s="47" t="s">
        <v>2091</v>
      </c>
      <c r="H2110" s="48" t="s">
        <v>5375</v>
      </c>
      <c r="I2110" s="47" t="s">
        <v>298</v>
      </c>
      <c r="J2110" s="48" t="s">
        <v>73</v>
      </c>
      <c r="K2110" s="47" t="s">
        <v>1</v>
      </c>
      <c r="L2110" s="48">
        <v>31</v>
      </c>
      <c r="M2110" s="48">
        <v>299137</v>
      </c>
      <c r="N2110" s="48">
        <v>670785</v>
      </c>
      <c r="O2110" s="64"/>
      <c r="P2110" s="64"/>
      <c r="Q2110" s="45">
        <f t="shared" si="64"/>
        <v>0</v>
      </c>
      <c r="R2110" s="66"/>
      <c r="S2110" s="4" t="str">
        <f t="shared" si="65"/>
        <v/>
      </c>
    </row>
    <row r="2111" spans="1:19" x14ac:dyDescent="0.25">
      <c r="A2111" s="46">
        <v>2097</v>
      </c>
      <c r="B2111" s="46">
        <v>6434835</v>
      </c>
      <c r="C2111" s="46" t="s">
        <v>5370</v>
      </c>
      <c r="D2111" s="46" t="s">
        <v>5371</v>
      </c>
      <c r="E2111" s="47" t="s">
        <v>1363</v>
      </c>
      <c r="F2111" s="47" t="s">
        <v>1491</v>
      </c>
      <c r="G2111" s="47" t="s">
        <v>2091</v>
      </c>
      <c r="H2111" s="48" t="s">
        <v>5372</v>
      </c>
      <c r="I2111" s="47" t="s">
        <v>5369</v>
      </c>
      <c r="J2111" s="48" t="s">
        <v>73</v>
      </c>
      <c r="K2111" s="47" t="s">
        <v>1</v>
      </c>
      <c r="L2111" s="48">
        <v>135</v>
      </c>
      <c r="M2111" s="48">
        <v>296981</v>
      </c>
      <c r="N2111" s="48">
        <v>669079</v>
      </c>
      <c r="O2111" s="64"/>
      <c r="P2111" s="64"/>
      <c r="Q2111" s="45">
        <f t="shared" si="64"/>
        <v>0</v>
      </c>
      <c r="R2111" s="66"/>
      <c r="S2111" s="4" t="str">
        <f t="shared" si="65"/>
        <v/>
      </c>
    </row>
    <row r="2112" spans="1:19" x14ac:dyDescent="0.25">
      <c r="A2112" s="46">
        <v>2098</v>
      </c>
      <c r="B2112" s="46">
        <v>6437087</v>
      </c>
      <c r="C2112" s="46" t="s">
        <v>8584</v>
      </c>
      <c r="D2112" s="46" t="s">
        <v>8585</v>
      </c>
      <c r="E2112" s="47" t="s">
        <v>1363</v>
      </c>
      <c r="F2112" s="47" t="s">
        <v>1491</v>
      </c>
      <c r="G2112" s="47" t="s">
        <v>8582</v>
      </c>
      <c r="H2112" s="48" t="s">
        <v>8586</v>
      </c>
      <c r="I2112" s="47" t="s">
        <v>8582</v>
      </c>
      <c r="J2112" s="48" t="s">
        <v>8587</v>
      </c>
      <c r="K2112" s="47" t="s">
        <v>8583</v>
      </c>
      <c r="L2112" s="48">
        <v>23</v>
      </c>
      <c r="M2112" s="48">
        <v>287221</v>
      </c>
      <c r="N2112" s="48">
        <v>661687</v>
      </c>
      <c r="O2112" s="64"/>
      <c r="P2112" s="64"/>
      <c r="Q2112" s="45">
        <f t="shared" si="64"/>
        <v>0</v>
      </c>
      <c r="R2112" s="66"/>
      <c r="S2112" s="4" t="str">
        <f t="shared" si="65"/>
        <v/>
      </c>
    </row>
    <row r="2113" spans="1:19" x14ac:dyDescent="0.25">
      <c r="A2113" s="46">
        <v>2099</v>
      </c>
      <c r="B2113" s="46">
        <v>6437211</v>
      </c>
      <c r="C2113" s="46" t="s">
        <v>8589</v>
      </c>
      <c r="D2113" s="46" t="s">
        <v>8590</v>
      </c>
      <c r="E2113" s="47" t="s">
        <v>1363</v>
      </c>
      <c r="F2113" s="47" t="s">
        <v>1491</v>
      </c>
      <c r="G2113" s="47" t="s">
        <v>8582</v>
      </c>
      <c r="H2113" s="48" t="s">
        <v>8586</v>
      </c>
      <c r="I2113" s="47" t="s">
        <v>8582</v>
      </c>
      <c r="J2113" s="48" t="s">
        <v>8591</v>
      </c>
      <c r="K2113" s="47" t="s">
        <v>8588</v>
      </c>
      <c r="L2113" s="48">
        <v>1</v>
      </c>
      <c r="M2113" s="48">
        <v>286829</v>
      </c>
      <c r="N2113" s="48">
        <v>662082</v>
      </c>
      <c r="O2113" s="64"/>
      <c r="P2113" s="64"/>
      <c r="Q2113" s="45">
        <f t="shared" si="64"/>
        <v>0</v>
      </c>
      <c r="R2113" s="66"/>
      <c r="S2113" s="4" t="str">
        <f t="shared" si="65"/>
        <v/>
      </c>
    </row>
    <row r="2114" spans="1:19" x14ac:dyDescent="0.25">
      <c r="A2114" s="46">
        <v>2100</v>
      </c>
      <c r="B2114" s="46">
        <v>6447161</v>
      </c>
      <c r="C2114" s="46" t="s">
        <v>5392</v>
      </c>
      <c r="D2114" s="46" t="s">
        <v>5393</v>
      </c>
      <c r="E2114" s="47" t="s">
        <v>1363</v>
      </c>
      <c r="F2114" s="47" t="s">
        <v>1491</v>
      </c>
      <c r="G2114" s="47" t="s">
        <v>5390</v>
      </c>
      <c r="H2114" s="48" t="s">
        <v>5394</v>
      </c>
      <c r="I2114" s="47" t="s">
        <v>5391</v>
      </c>
      <c r="J2114" s="48" t="s">
        <v>73</v>
      </c>
      <c r="K2114" s="47" t="s">
        <v>1</v>
      </c>
      <c r="L2114" s="48">
        <v>100</v>
      </c>
      <c r="M2114" s="48">
        <v>305352</v>
      </c>
      <c r="N2114" s="48">
        <v>664059</v>
      </c>
      <c r="O2114" s="64"/>
      <c r="P2114" s="64"/>
      <c r="Q2114" s="45">
        <f t="shared" si="64"/>
        <v>0</v>
      </c>
      <c r="R2114" s="66"/>
      <c r="S2114" s="4" t="str">
        <f t="shared" si="65"/>
        <v/>
      </c>
    </row>
    <row r="2115" spans="1:19" x14ac:dyDescent="0.25">
      <c r="A2115" s="42">
        <v>2101</v>
      </c>
      <c r="B2115" s="46">
        <v>8957775</v>
      </c>
      <c r="C2115" s="46" t="s">
        <v>1493</v>
      </c>
      <c r="D2115" s="46" t="s">
        <v>1494</v>
      </c>
      <c r="E2115" s="47" t="s">
        <v>1363</v>
      </c>
      <c r="F2115" s="47" t="s">
        <v>1491</v>
      </c>
      <c r="G2115" s="47" t="s">
        <v>1492</v>
      </c>
      <c r="H2115" s="48" t="s">
        <v>1495</v>
      </c>
      <c r="I2115" s="47" t="s">
        <v>1492</v>
      </c>
      <c r="J2115" s="48" t="s">
        <v>197</v>
      </c>
      <c r="K2115" s="47" t="s">
        <v>26</v>
      </c>
      <c r="L2115" s="48">
        <v>12</v>
      </c>
      <c r="M2115" s="48">
        <v>304650</v>
      </c>
      <c r="N2115" s="48">
        <v>641562</v>
      </c>
      <c r="O2115" s="64"/>
      <c r="P2115" s="64"/>
      <c r="Q2115" s="45">
        <f t="shared" si="64"/>
        <v>0</v>
      </c>
      <c r="R2115" s="66"/>
      <c r="S2115" s="4" t="str">
        <f t="shared" si="65"/>
        <v/>
      </c>
    </row>
    <row r="2116" spans="1:19" x14ac:dyDescent="0.25">
      <c r="A2116" s="46">
        <v>2102</v>
      </c>
      <c r="B2116" s="46">
        <v>6463387</v>
      </c>
      <c r="C2116" s="46" t="s">
        <v>1499</v>
      </c>
      <c r="D2116" s="46" t="s">
        <v>1500</v>
      </c>
      <c r="E2116" s="47" t="s">
        <v>1363</v>
      </c>
      <c r="F2116" s="47" t="s">
        <v>1496</v>
      </c>
      <c r="G2116" s="47" t="s">
        <v>1497</v>
      </c>
      <c r="H2116" s="48" t="s">
        <v>1501</v>
      </c>
      <c r="I2116" s="47" t="s">
        <v>1498</v>
      </c>
      <c r="J2116" s="48" t="s">
        <v>73</v>
      </c>
      <c r="K2116" s="47" t="s">
        <v>1</v>
      </c>
      <c r="L2116" s="48">
        <v>75</v>
      </c>
      <c r="M2116" s="48">
        <v>330638</v>
      </c>
      <c r="N2116" s="48">
        <v>564987</v>
      </c>
      <c r="O2116" s="64"/>
      <c r="P2116" s="64"/>
      <c r="Q2116" s="45">
        <f t="shared" si="64"/>
        <v>0</v>
      </c>
      <c r="R2116" s="66"/>
      <c r="S2116" s="4" t="str">
        <f t="shared" si="65"/>
        <v/>
      </c>
    </row>
    <row r="2117" spans="1:19" x14ac:dyDescent="0.25">
      <c r="A2117" s="46">
        <v>2103</v>
      </c>
      <c r="B2117" s="46">
        <v>6486561</v>
      </c>
      <c r="C2117" s="46" t="s">
        <v>2600</v>
      </c>
      <c r="D2117" s="46" t="s">
        <v>2601</v>
      </c>
      <c r="E2117" s="47" t="s">
        <v>19</v>
      </c>
      <c r="F2117" s="47" t="s">
        <v>2597</v>
      </c>
      <c r="G2117" s="47" t="s">
        <v>2598</v>
      </c>
      <c r="H2117" s="48" t="s">
        <v>2602</v>
      </c>
      <c r="I2117" s="47" t="s">
        <v>2599</v>
      </c>
      <c r="J2117" s="48" t="s">
        <v>73</v>
      </c>
      <c r="K2117" s="47" t="s">
        <v>1</v>
      </c>
      <c r="L2117" s="48">
        <v>10</v>
      </c>
      <c r="M2117" s="48">
        <v>706001</v>
      </c>
      <c r="N2117" s="48">
        <v>628433</v>
      </c>
      <c r="O2117" s="64"/>
      <c r="P2117" s="64"/>
      <c r="Q2117" s="45">
        <f t="shared" si="64"/>
        <v>0</v>
      </c>
      <c r="R2117" s="66"/>
      <c r="S2117" s="4" t="str">
        <f t="shared" si="65"/>
        <v/>
      </c>
    </row>
    <row r="2118" spans="1:19" x14ac:dyDescent="0.25">
      <c r="A2118" s="46">
        <v>2104</v>
      </c>
      <c r="B2118" s="46">
        <v>6487270</v>
      </c>
      <c r="C2118" s="46" t="s">
        <v>2603</v>
      </c>
      <c r="D2118" s="46" t="s">
        <v>2604</v>
      </c>
      <c r="E2118" s="47" t="s">
        <v>19</v>
      </c>
      <c r="F2118" s="47" t="s">
        <v>2597</v>
      </c>
      <c r="G2118" s="47" t="s">
        <v>2598</v>
      </c>
      <c r="H2118" s="48" t="s">
        <v>2605</v>
      </c>
      <c r="I2118" s="47" t="s">
        <v>1670</v>
      </c>
      <c r="J2118" s="48" t="s">
        <v>73</v>
      </c>
      <c r="K2118" s="47" t="s">
        <v>1</v>
      </c>
      <c r="L2118" s="48">
        <v>2</v>
      </c>
      <c r="M2118" s="48">
        <v>717668</v>
      </c>
      <c r="N2118" s="48">
        <v>619570</v>
      </c>
      <c r="O2118" s="64"/>
      <c r="P2118" s="64"/>
      <c r="Q2118" s="45">
        <f t="shared" si="64"/>
        <v>0</v>
      </c>
      <c r="R2118" s="66"/>
      <c r="S2118" s="4" t="str">
        <f t="shared" si="65"/>
        <v/>
      </c>
    </row>
    <row r="2119" spans="1:19" x14ac:dyDescent="0.25">
      <c r="A2119" s="46">
        <v>2105</v>
      </c>
      <c r="B2119" s="46">
        <v>9089344</v>
      </c>
      <c r="C2119" s="46" t="s">
        <v>6637</v>
      </c>
      <c r="D2119" s="46" t="s">
        <v>6638</v>
      </c>
      <c r="E2119" s="47" t="s">
        <v>19</v>
      </c>
      <c r="F2119" s="47" t="s">
        <v>6634</v>
      </c>
      <c r="G2119" s="47" t="s">
        <v>6635</v>
      </c>
      <c r="H2119" s="48" t="s">
        <v>6639</v>
      </c>
      <c r="I2119" s="47" t="s">
        <v>6635</v>
      </c>
      <c r="J2119" s="48" t="s">
        <v>6640</v>
      </c>
      <c r="K2119" s="47" t="s">
        <v>6636</v>
      </c>
      <c r="L2119" s="48">
        <v>1</v>
      </c>
      <c r="M2119" s="48">
        <v>707828</v>
      </c>
      <c r="N2119" s="48">
        <v>573404</v>
      </c>
      <c r="O2119" s="64"/>
      <c r="P2119" s="64"/>
      <c r="Q2119" s="45">
        <f t="shared" si="64"/>
        <v>0</v>
      </c>
      <c r="R2119" s="66"/>
      <c r="S2119" s="4" t="str">
        <f t="shared" si="65"/>
        <v/>
      </c>
    </row>
    <row r="2120" spans="1:19" x14ac:dyDescent="0.25">
      <c r="A2120" s="42">
        <v>2106</v>
      </c>
      <c r="B2120" s="46">
        <v>6501934</v>
      </c>
      <c r="C2120" s="46" t="s">
        <v>736</v>
      </c>
      <c r="D2120" s="46" t="s">
        <v>737</v>
      </c>
      <c r="E2120" s="47" t="s">
        <v>19</v>
      </c>
      <c r="F2120" s="47" t="s">
        <v>39</v>
      </c>
      <c r="G2120" s="47" t="s">
        <v>734</v>
      </c>
      <c r="H2120" s="48" t="s">
        <v>738</v>
      </c>
      <c r="I2120" s="47" t="s">
        <v>735</v>
      </c>
      <c r="J2120" s="48" t="s">
        <v>73</v>
      </c>
      <c r="K2120" s="47" t="s">
        <v>1</v>
      </c>
      <c r="L2120" s="48">
        <v>13</v>
      </c>
      <c r="M2120" s="48">
        <v>603733</v>
      </c>
      <c r="N2120" s="48">
        <v>579378</v>
      </c>
      <c r="O2120" s="64"/>
      <c r="P2120" s="64"/>
      <c r="Q2120" s="45">
        <f t="shared" si="64"/>
        <v>0</v>
      </c>
      <c r="R2120" s="66"/>
      <c r="S2120" s="4" t="str">
        <f t="shared" si="65"/>
        <v/>
      </c>
    </row>
    <row r="2121" spans="1:19" x14ac:dyDescent="0.25">
      <c r="A2121" s="46">
        <v>2107</v>
      </c>
      <c r="B2121" s="46">
        <v>6507365</v>
      </c>
      <c r="C2121" s="46" t="s">
        <v>9601</v>
      </c>
      <c r="D2121" s="46" t="s">
        <v>9602</v>
      </c>
      <c r="E2121" s="47" t="s">
        <v>19</v>
      </c>
      <c r="F2121" s="47" t="s">
        <v>39</v>
      </c>
      <c r="G2121" s="47" t="s">
        <v>40</v>
      </c>
      <c r="H2121" s="48" t="s">
        <v>9603</v>
      </c>
      <c r="I2121" s="47" t="s">
        <v>41</v>
      </c>
      <c r="J2121" s="48" t="s">
        <v>73</v>
      </c>
      <c r="K2121" s="47" t="s">
        <v>1</v>
      </c>
      <c r="L2121" s="48">
        <v>1</v>
      </c>
      <c r="M2121" s="48">
        <v>609645</v>
      </c>
      <c r="N2121" s="48">
        <v>554755</v>
      </c>
      <c r="O2121" s="64"/>
      <c r="P2121" s="64"/>
      <c r="Q2121" s="45">
        <f t="shared" si="64"/>
        <v>0</v>
      </c>
      <c r="R2121" s="66"/>
      <c r="S2121" s="4" t="str">
        <f t="shared" si="65"/>
        <v/>
      </c>
    </row>
    <row r="2122" spans="1:19" x14ac:dyDescent="0.25">
      <c r="A2122" s="46">
        <v>2108</v>
      </c>
      <c r="B2122" s="46">
        <v>77900086</v>
      </c>
      <c r="C2122" s="46"/>
      <c r="D2122" s="46">
        <v>128867</v>
      </c>
      <c r="E2122" s="47" t="s">
        <v>19</v>
      </c>
      <c r="F2122" s="47" t="s">
        <v>9227</v>
      </c>
      <c r="G2122" s="47" t="s">
        <v>9227</v>
      </c>
      <c r="H2122" s="48">
        <v>932703</v>
      </c>
      <c r="I2122" s="47" t="s">
        <v>9227</v>
      </c>
      <c r="J2122" s="48">
        <v>27749</v>
      </c>
      <c r="K2122" s="47" t="s">
        <v>9228</v>
      </c>
      <c r="L2122" s="48">
        <v>10</v>
      </c>
      <c r="M2122" s="48">
        <v>699711.99</v>
      </c>
      <c r="N2122" s="48">
        <v>525907.01</v>
      </c>
      <c r="O2122" s="64"/>
      <c r="P2122" s="64"/>
      <c r="Q2122" s="45">
        <f t="shared" si="64"/>
        <v>0</v>
      </c>
      <c r="R2122" s="66"/>
      <c r="S2122" s="4" t="str">
        <f t="shared" si="65"/>
        <v/>
      </c>
    </row>
    <row r="2123" spans="1:19" x14ac:dyDescent="0.25">
      <c r="A2123" s="46">
        <v>2109</v>
      </c>
      <c r="B2123" s="46">
        <v>6526178</v>
      </c>
      <c r="C2123" s="46" t="s">
        <v>8358</v>
      </c>
      <c r="D2123" s="46" t="s">
        <v>8359</v>
      </c>
      <c r="E2123" s="47" t="s">
        <v>19</v>
      </c>
      <c r="F2123" s="47" t="s">
        <v>8356</v>
      </c>
      <c r="G2123" s="47" t="s">
        <v>8357</v>
      </c>
      <c r="H2123" s="48" t="s">
        <v>8360</v>
      </c>
      <c r="I2123" s="47" t="s">
        <v>8357</v>
      </c>
      <c r="J2123" s="48" t="s">
        <v>4908</v>
      </c>
      <c r="K2123" s="47" t="s">
        <v>4904</v>
      </c>
      <c r="L2123" s="48">
        <v>43</v>
      </c>
      <c r="M2123" s="48">
        <v>667439</v>
      </c>
      <c r="N2123" s="48">
        <v>721034</v>
      </c>
      <c r="O2123" s="64"/>
      <c r="P2123" s="64"/>
      <c r="Q2123" s="45">
        <f t="shared" si="64"/>
        <v>0</v>
      </c>
      <c r="R2123" s="66"/>
      <c r="S2123" s="4" t="str">
        <f t="shared" si="65"/>
        <v/>
      </c>
    </row>
    <row r="2124" spans="1:19" x14ac:dyDescent="0.25">
      <c r="A2124" s="46">
        <v>2110</v>
      </c>
      <c r="B2124" s="46">
        <v>6535808</v>
      </c>
      <c r="C2124" s="46" t="s">
        <v>8363</v>
      </c>
      <c r="D2124" s="46" t="s">
        <v>8364</v>
      </c>
      <c r="E2124" s="47" t="s">
        <v>19</v>
      </c>
      <c r="F2124" s="47" t="s">
        <v>8361</v>
      </c>
      <c r="G2124" s="47" t="s">
        <v>8362</v>
      </c>
      <c r="H2124" s="48" t="s">
        <v>8365</v>
      </c>
      <c r="I2124" s="47" t="s">
        <v>8362</v>
      </c>
      <c r="J2124" s="48" t="s">
        <v>7773</v>
      </c>
      <c r="K2124" s="47" t="s">
        <v>7770</v>
      </c>
      <c r="L2124" s="48">
        <v>1</v>
      </c>
      <c r="M2124" s="48">
        <v>689784</v>
      </c>
      <c r="N2124" s="48">
        <v>681210</v>
      </c>
      <c r="O2124" s="64"/>
      <c r="P2124" s="64"/>
      <c r="Q2124" s="45">
        <f t="shared" si="64"/>
        <v>0</v>
      </c>
      <c r="R2124" s="66"/>
      <c r="S2124" s="4" t="str">
        <f t="shared" si="65"/>
        <v/>
      </c>
    </row>
    <row r="2125" spans="1:19" x14ac:dyDescent="0.25">
      <c r="A2125" s="42">
        <v>2111</v>
      </c>
      <c r="B2125" s="46">
        <v>6535865</v>
      </c>
      <c r="C2125" s="46" t="s">
        <v>8366</v>
      </c>
      <c r="D2125" s="46" t="s">
        <v>8367</v>
      </c>
      <c r="E2125" s="47" t="s">
        <v>19</v>
      </c>
      <c r="F2125" s="47" t="s">
        <v>8361</v>
      </c>
      <c r="G2125" s="47" t="s">
        <v>8362</v>
      </c>
      <c r="H2125" s="48" t="s">
        <v>8365</v>
      </c>
      <c r="I2125" s="47" t="s">
        <v>8362</v>
      </c>
      <c r="J2125" s="48" t="s">
        <v>7837</v>
      </c>
      <c r="K2125" s="47" t="s">
        <v>7834</v>
      </c>
      <c r="L2125" s="48">
        <v>5</v>
      </c>
      <c r="M2125" s="48">
        <v>689706</v>
      </c>
      <c r="N2125" s="48">
        <v>681229</v>
      </c>
      <c r="O2125" s="64"/>
      <c r="P2125" s="64"/>
      <c r="Q2125" s="45">
        <f t="shared" si="64"/>
        <v>0</v>
      </c>
      <c r="R2125" s="66"/>
      <c r="S2125" s="4" t="str">
        <f t="shared" si="65"/>
        <v/>
      </c>
    </row>
    <row r="2126" spans="1:19" x14ac:dyDescent="0.25">
      <c r="A2126" s="46">
        <v>2112</v>
      </c>
      <c r="B2126" s="46">
        <v>6534755</v>
      </c>
      <c r="C2126" s="46" t="s">
        <v>8369</v>
      </c>
      <c r="D2126" s="46" t="s">
        <v>8370</v>
      </c>
      <c r="E2126" s="47" t="s">
        <v>19</v>
      </c>
      <c r="F2126" s="47" t="s">
        <v>8361</v>
      </c>
      <c r="G2126" s="47" t="s">
        <v>8362</v>
      </c>
      <c r="H2126" s="48" t="s">
        <v>8365</v>
      </c>
      <c r="I2126" s="47" t="s">
        <v>8362</v>
      </c>
      <c r="J2126" s="48" t="s">
        <v>8371</v>
      </c>
      <c r="K2126" s="47" t="s">
        <v>8368</v>
      </c>
      <c r="L2126" s="48">
        <v>3</v>
      </c>
      <c r="M2126" s="48">
        <v>689398</v>
      </c>
      <c r="N2126" s="48">
        <v>680978</v>
      </c>
      <c r="O2126" s="64"/>
      <c r="P2126" s="64"/>
      <c r="Q2126" s="45">
        <f t="shared" ref="Q2126:Q2189" si="66">ROUND((O2126+12*P2126)*1.23,2)</f>
        <v>0</v>
      </c>
      <c r="R2126" s="66"/>
      <c r="S2126" s="4" t="str">
        <f t="shared" ref="S2126:S2189" si="67">IF((COUNTBLANK(O2126:P2126)+COUNTBLANK(R2126))=3,"",IF((COUNTBLANK(O2126:P2126)+COUNTBLANK(R2126))&lt;&gt;0," Błąd: nie wszystkie wartości wypełnione.","")&amp;IF(P2126&gt;200," Błąd: abonament przekracza 200 zł.",""))</f>
        <v/>
      </c>
    </row>
    <row r="2127" spans="1:19" x14ac:dyDescent="0.25">
      <c r="A2127" s="46">
        <v>2113</v>
      </c>
      <c r="B2127" s="46">
        <v>6536102</v>
      </c>
      <c r="C2127" s="46" t="s">
        <v>8372</v>
      </c>
      <c r="D2127" s="46" t="s">
        <v>8373</v>
      </c>
      <c r="E2127" s="47" t="s">
        <v>19</v>
      </c>
      <c r="F2127" s="47" t="s">
        <v>8361</v>
      </c>
      <c r="G2127" s="47" t="s">
        <v>8362</v>
      </c>
      <c r="H2127" s="48" t="s">
        <v>8365</v>
      </c>
      <c r="I2127" s="47" t="s">
        <v>8362</v>
      </c>
      <c r="J2127" s="48" t="s">
        <v>275</v>
      </c>
      <c r="K2127" s="47" t="s">
        <v>270</v>
      </c>
      <c r="L2127" s="48">
        <v>50</v>
      </c>
      <c r="M2127" s="48">
        <v>691212</v>
      </c>
      <c r="N2127" s="48">
        <v>681035</v>
      </c>
      <c r="O2127" s="64"/>
      <c r="P2127" s="64"/>
      <c r="Q2127" s="45">
        <f t="shared" si="66"/>
        <v>0</v>
      </c>
      <c r="R2127" s="66"/>
      <c r="S2127" s="4" t="str">
        <f t="shared" si="67"/>
        <v/>
      </c>
    </row>
    <row r="2128" spans="1:19" x14ac:dyDescent="0.25">
      <c r="A2128" s="46">
        <v>2114</v>
      </c>
      <c r="B2128" s="46">
        <v>6534616</v>
      </c>
      <c r="C2128" s="46" t="s">
        <v>8375</v>
      </c>
      <c r="D2128" s="46" t="s">
        <v>8376</v>
      </c>
      <c r="E2128" s="47" t="s">
        <v>19</v>
      </c>
      <c r="F2128" s="47" t="s">
        <v>8361</v>
      </c>
      <c r="G2128" s="47" t="s">
        <v>8362</v>
      </c>
      <c r="H2128" s="48" t="s">
        <v>8365</v>
      </c>
      <c r="I2128" s="47" t="s">
        <v>8362</v>
      </c>
      <c r="J2128" s="48" t="s">
        <v>8377</v>
      </c>
      <c r="K2128" s="47" t="s">
        <v>8374</v>
      </c>
      <c r="L2128" s="48">
        <v>8</v>
      </c>
      <c r="M2128" s="48">
        <v>690191</v>
      </c>
      <c r="N2128" s="48">
        <v>682183</v>
      </c>
      <c r="O2128" s="64"/>
      <c r="P2128" s="64"/>
      <c r="Q2128" s="45">
        <f t="shared" si="66"/>
        <v>0</v>
      </c>
      <c r="R2128" s="66"/>
      <c r="S2128" s="4" t="str">
        <f t="shared" si="67"/>
        <v/>
      </c>
    </row>
    <row r="2129" spans="1:19" x14ac:dyDescent="0.25">
      <c r="A2129" s="46">
        <v>2115</v>
      </c>
      <c r="B2129" s="46">
        <v>157041059</v>
      </c>
      <c r="C2129" s="46"/>
      <c r="D2129" s="46">
        <v>17637</v>
      </c>
      <c r="E2129" s="47" t="s">
        <v>19</v>
      </c>
      <c r="F2129" s="47" t="s">
        <v>8361</v>
      </c>
      <c r="G2129" s="47" t="s">
        <v>9104</v>
      </c>
      <c r="H2129" s="48">
        <v>0</v>
      </c>
      <c r="I2129" s="47" t="s">
        <v>9105</v>
      </c>
      <c r="J2129" s="48">
        <v>99999</v>
      </c>
      <c r="K2129" s="47"/>
      <c r="L2129" s="48">
        <v>46</v>
      </c>
      <c r="M2129" s="48">
        <v>685279</v>
      </c>
      <c r="N2129" s="48">
        <v>691337</v>
      </c>
      <c r="O2129" s="64"/>
      <c r="P2129" s="64"/>
      <c r="Q2129" s="45">
        <f t="shared" si="66"/>
        <v>0</v>
      </c>
      <c r="R2129" s="66"/>
      <c r="S2129" s="4" t="str">
        <f t="shared" si="67"/>
        <v/>
      </c>
    </row>
    <row r="2130" spans="1:19" x14ac:dyDescent="0.25">
      <c r="A2130" s="42">
        <v>2116</v>
      </c>
      <c r="B2130" s="46">
        <v>6679568</v>
      </c>
      <c r="C2130" s="46" t="s">
        <v>5180</v>
      </c>
      <c r="D2130" s="46" t="s">
        <v>5181</v>
      </c>
      <c r="E2130" s="47" t="s">
        <v>19</v>
      </c>
      <c r="F2130" s="47" t="s">
        <v>5177</v>
      </c>
      <c r="G2130" s="47" t="s">
        <v>5178</v>
      </c>
      <c r="H2130" s="48" t="s">
        <v>5182</v>
      </c>
      <c r="I2130" s="47" t="s">
        <v>5179</v>
      </c>
      <c r="J2130" s="48" t="s">
        <v>73</v>
      </c>
      <c r="K2130" s="47" t="s">
        <v>1</v>
      </c>
      <c r="L2130" s="48">
        <v>13</v>
      </c>
      <c r="M2130" s="48">
        <v>710672</v>
      </c>
      <c r="N2130" s="48">
        <v>705464</v>
      </c>
      <c r="O2130" s="64"/>
      <c r="P2130" s="64"/>
      <c r="Q2130" s="45">
        <f t="shared" si="66"/>
        <v>0</v>
      </c>
      <c r="R2130" s="66"/>
      <c r="S2130" s="4" t="str">
        <f t="shared" si="67"/>
        <v/>
      </c>
    </row>
    <row r="2131" spans="1:19" x14ac:dyDescent="0.25">
      <c r="A2131" s="46">
        <v>2117</v>
      </c>
      <c r="B2131" s="46">
        <v>6548210</v>
      </c>
      <c r="C2131" s="46" t="s">
        <v>9584</v>
      </c>
      <c r="D2131" s="46" t="s">
        <v>9585</v>
      </c>
      <c r="E2131" s="47" t="s">
        <v>19</v>
      </c>
      <c r="F2131" s="47" t="s">
        <v>20</v>
      </c>
      <c r="G2131" s="47" t="s">
        <v>21</v>
      </c>
      <c r="H2131" s="48" t="s">
        <v>9586</v>
      </c>
      <c r="I2131" s="47" t="s">
        <v>22</v>
      </c>
      <c r="J2131" s="48" t="s">
        <v>73</v>
      </c>
      <c r="K2131" s="47" t="s">
        <v>1</v>
      </c>
      <c r="L2131" s="48">
        <v>18</v>
      </c>
      <c r="M2131" s="48">
        <v>642279</v>
      </c>
      <c r="N2131" s="48">
        <v>549223</v>
      </c>
      <c r="O2131" s="64"/>
      <c r="P2131" s="64"/>
      <c r="Q2131" s="45">
        <f t="shared" si="66"/>
        <v>0</v>
      </c>
      <c r="R2131" s="66"/>
      <c r="S2131" s="4" t="str">
        <f t="shared" si="67"/>
        <v/>
      </c>
    </row>
    <row r="2132" spans="1:19" x14ac:dyDescent="0.25">
      <c r="A2132" s="46">
        <v>2118</v>
      </c>
      <c r="B2132" s="46">
        <v>6543607</v>
      </c>
      <c r="C2132" s="46" t="s">
        <v>7488</v>
      </c>
      <c r="D2132" s="46" t="s">
        <v>7489</v>
      </c>
      <c r="E2132" s="47" t="s">
        <v>19</v>
      </c>
      <c r="F2132" s="47" t="s">
        <v>20</v>
      </c>
      <c r="G2132" s="47" t="s">
        <v>21</v>
      </c>
      <c r="H2132" s="48" t="s">
        <v>7490</v>
      </c>
      <c r="I2132" s="47" t="s">
        <v>21</v>
      </c>
      <c r="J2132" s="48" t="s">
        <v>936</v>
      </c>
      <c r="K2132" s="47" t="s">
        <v>932</v>
      </c>
      <c r="L2132" s="48">
        <v>23</v>
      </c>
      <c r="M2132" s="48">
        <v>636912</v>
      </c>
      <c r="N2132" s="48">
        <v>537712</v>
      </c>
      <c r="O2132" s="64"/>
      <c r="P2132" s="64"/>
      <c r="Q2132" s="45">
        <f t="shared" si="66"/>
        <v>0</v>
      </c>
      <c r="R2132" s="66"/>
      <c r="S2132" s="4" t="str">
        <f t="shared" si="67"/>
        <v/>
      </c>
    </row>
    <row r="2133" spans="1:19" x14ac:dyDescent="0.25">
      <c r="A2133" s="46">
        <v>2119</v>
      </c>
      <c r="B2133" s="46">
        <v>16834108</v>
      </c>
      <c r="C2133" s="46"/>
      <c r="D2133" s="46">
        <v>262636</v>
      </c>
      <c r="E2133" s="47" t="s">
        <v>19</v>
      </c>
      <c r="F2133" s="47" t="s">
        <v>20</v>
      </c>
      <c r="G2133" s="47" t="s">
        <v>9029</v>
      </c>
      <c r="H2133" s="48">
        <v>480218</v>
      </c>
      <c r="I2133" s="47" t="s">
        <v>9030</v>
      </c>
      <c r="J2133" s="48">
        <v>99999</v>
      </c>
      <c r="K2133" s="47"/>
      <c r="L2133" s="48">
        <v>85</v>
      </c>
      <c r="M2133" s="48">
        <v>626281</v>
      </c>
      <c r="N2133" s="48">
        <v>550009</v>
      </c>
      <c r="O2133" s="64"/>
      <c r="P2133" s="64"/>
      <c r="Q2133" s="45">
        <f t="shared" si="66"/>
        <v>0</v>
      </c>
      <c r="R2133" s="66"/>
      <c r="S2133" s="4" t="str">
        <f t="shared" si="67"/>
        <v/>
      </c>
    </row>
    <row r="2134" spans="1:19" x14ac:dyDescent="0.25">
      <c r="A2134" s="46">
        <v>2120</v>
      </c>
      <c r="B2134" s="46">
        <v>6557294</v>
      </c>
      <c r="C2134" s="46" t="s">
        <v>2653</v>
      </c>
      <c r="D2134" s="46" t="s">
        <v>2654</v>
      </c>
      <c r="E2134" s="47" t="s">
        <v>19</v>
      </c>
      <c r="F2134" s="47" t="s">
        <v>20</v>
      </c>
      <c r="G2134" s="47" t="s">
        <v>2651</v>
      </c>
      <c r="H2134" s="48" t="s">
        <v>2655</v>
      </c>
      <c r="I2134" s="47" t="s">
        <v>2652</v>
      </c>
      <c r="J2134" s="48" t="s">
        <v>73</v>
      </c>
      <c r="K2134" s="47" t="s">
        <v>1</v>
      </c>
      <c r="L2134" s="48">
        <v>23</v>
      </c>
      <c r="M2134" s="48">
        <v>667577</v>
      </c>
      <c r="N2134" s="48">
        <v>544102</v>
      </c>
      <c r="O2134" s="64"/>
      <c r="P2134" s="64"/>
      <c r="Q2134" s="45">
        <f t="shared" si="66"/>
        <v>0</v>
      </c>
      <c r="R2134" s="66"/>
      <c r="S2134" s="4" t="str">
        <f t="shared" si="67"/>
        <v/>
      </c>
    </row>
    <row r="2135" spans="1:19" x14ac:dyDescent="0.25">
      <c r="A2135" s="42">
        <v>2121</v>
      </c>
      <c r="B2135" s="46">
        <v>6560629</v>
      </c>
      <c r="C2135" s="46" t="s">
        <v>2594</v>
      </c>
      <c r="D2135" s="46" t="s">
        <v>2595</v>
      </c>
      <c r="E2135" s="47" t="s">
        <v>19</v>
      </c>
      <c r="F2135" s="47" t="s">
        <v>2592</v>
      </c>
      <c r="G2135" s="47" t="s">
        <v>2593</v>
      </c>
      <c r="H2135" s="48" t="s">
        <v>2596</v>
      </c>
      <c r="I2135" s="47" t="s">
        <v>2593</v>
      </c>
      <c r="J2135" s="48" t="s">
        <v>398</v>
      </c>
      <c r="K2135" s="47" t="s">
        <v>394</v>
      </c>
      <c r="L2135" s="48">
        <v>1</v>
      </c>
      <c r="M2135" s="48">
        <v>708979</v>
      </c>
      <c r="N2135" s="48">
        <v>653442</v>
      </c>
      <c r="O2135" s="64"/>
      <c r="P2135" s="64"/>
      <c r="Q2135" s="45">
        <f t="shared" si="66"/>
        <v>0</v>
      </c>
      <c r="R2135" s="66"/>
      <c r="S2135" s="4" t="str">
        <f t="shared" si="67"/>
        <v/>
      </c>
    </row>
    <row r="2136" spans="1:19" x14ac:dyDescent="0.25">
      <c r="A2136" s="46">
        <v>2122</v>
      </c>
      <c r="B2136" s="46">
        <v>10449431</v>
      </c>
      <c r="C2136" s="46"/>
      <c r="D2136" s="46">
        <v>267837</v>
      </c>
      <c r="E2136" s="47" t="s">
        <v>19</v>
      </c>
      <c r="F2136" s="47" t="s">
        <v>9068</v>
      </c>
      <c r="G2136" s="47" t="s">
        <v>9069</v>
      </c>
      <c r="H2136" s="48">
        <v>964732</v>
      </c>
      <c r="I2136" s="47" t="s">
        <v>9069</v>
      </c>
      <c r="J2136" s="48">
        <v>12555</v>
      </c>
      <c r="K2136" s="47" t="s">
        <v>3683</v>
      </c>
      <c r="L2136" s="48">
        <v>2</v>
      </c>
      <c r="M2136" s="48">
        <v>696565</v>
      </c>
      <c r="N2136" s="48">
        <v>603479</v>
      </c>
      <c r="O2136" s="64"/>
      <c r="P2136" s="64"/>
      <c r="Q2136" s="45">
        <f t="shared" si="66"/>
        <v>0</v>
      </c>
      <c r="R2136" s="66"/>
      <c r="S2136" s="4" t="str">
        <f t="shared" si="67"/>
        <v/>
      </c>
    </row>
    <row r="2137" spans="1:19" x14ac:dyDescent="0.25">
      <c r="A2137" s="46">
        <v>2123</v>
      </c>
      <c r="B2137" s="46">
        <v>74415011</v>
      </c>
      <c r="C2137" s="46"/>
      <c r="D2137" s="46">
        <v>5061</v>
      </c>
      <c r="E2137" s="47" t="s">
        <v>19</v>
      </c>
      <c r="F2137" s="47" t="s">
        <v>9332</v>
      </c>
      <c r="G2137" s="47" t="s">
        <v>9333</v>
      </c>
      <c r="H2137" s="48">
        <v>488071</v>
      </c>
      <c r="I2137" s="47" t="s">
        <v>9334</v>
      </c>
      <c r="J2137" s="48">
        <v>3839</v>
      </c>
      <c r="K2137" s="47" t="s">
        <v>1987</v>
      </c>
      <c r="L2137" s="48">
        <v>17</v>
      </c>
      <c r="M2137" s="55">
        <v>657010.97</v>
      </c>
      <c r="N2137" s="55">
        <v>640807.02</v>
      </c>
      <c r="O2137" s="64"/>
      <c r="P2137" s="64"/>
      <c r="Q2137" s="45">
        <f t="shared" si="66"/>
        <v>0</v>
      </c>
      <c r="R2137" s="66"/>
      <c r="S2137" s="4" t="str">
        <f t="shared" si="67"/>
        <v/>
      </c>
    </row>
    <row r="2138" spans="1:19" x14ac:dyDescent="0.25">
      <c r="A2138" s="46">
        <v>2124</v>
      </c>
      <c r="B2138" s="46">
        <v>6594641</v>
      </c>
      <c r="C2138" s="46" t="s">
        <v>5525</v>
      </c>
      <c r="D2138" s="46" t="s">
        <v>5526</v>
      </c>
      <c r="E2138" s="47" t="s">
        <v>19</v>
      </c>
      <c r="F2138" s="47" t="s">
        <v>5522</v>
      </c>
      <c r="G2138" s="47" t="s">
        <v>5523</v>
      </c>
      <c r="H2138" s="48" t="s">
        <v>5527</v>
      </c>
      <c r="I2138" s="47" t="s">
        <v>5524</v>
      </c>
      <c r="J2138" s="48" t="s">
        <v>73</v>
      </c>
      <c r="K2138" s="47" t="s">
        <v>1</v>
      </c>
      <c r="L2138" s="48" t="s">
        <v>2318</v>
      </c>
      <c r="M2138" s="48">
        <v>619946</v>
      </c>
      <c r="N2138" s="48">
        <v>547458</v>
      </c>
      <c r="O2138" s="64"/>
      <c r="P2138" s="64"/>
      <c r="Q2138" s="45">
        <f t="shared" si="66"/>
        <v>0</v>
      </c>
      <c r="R2138" s="66"/>
      <c r="S2138" s="4" t="str">
        <f t="shared" si="67"/>
        <v/>
      </c>
    </row>
    <row r="2139" spans="1:19" x14ac:dyDescent="0.25">
      <c r="A2139" s="46">
        <v>2125</v>
      </c>
      <c r="B2139" s="46">
        <v>6595734</v>
      </c>
      <c r="C2139" s="46" t="s">
        <v>5529</v>
      </c>
      <c r="D2139" s="46" t="s">
        <v>5530</v>
      </c>
      <c r="E2139" s="47" t="s">
        <v>19</v>
      </c>
      <c r="F2139" s="47" t="s">
        <v>5522</v>
      </c>
      <c r="G2139" s="47" t="s">
        <v>5528</v>
      </c>
      <c r="H2139" s="48" t="s">
        <v>5531</v>
      </c>
      <c r="I2139" s="47" t="s">
        <v>5528</v>
      </c>
      <c r="J2139" s="48" t="s">
        <v>1627</v>
      </c>
      <c r="K2139" s="47" t="s">
        <v>1623</v>
      </c>
      <c r="L2139" s="48">
        <v>37</v>
      </c>
      <c r="M2139" s="48">
        <v>615203</v>
      </c>
      <c r="N2139" s="48">
        <v>538691</v>
      </c>
      <c r="O2139" s="64"/>
      <c r="P2139" s="64"/>
      <c r="Q2139" s="45">
        <f t="shared" si="66"/>
        <v>0</v>
      </c>
      <c r="R2139" s="66"/>
      <c r="S2139" s="4" t="str">
        <f t="shared" si="67"/>
        <v/>
      </c>
    </row>
    <row r="2140" spans="1:19" x14ac:dyDescent="0.25">
      <c r="A2140" s="42">
        <v>2126</v>
      </c>
      <c r="B2140" s="46">
        <v>7926607</v>
      </c>
      <c r="C2140" s="46" t="s">
        <v>5532</v>
      </c>
      <c r="D2140" s="46" t="s">
        <v>5533</v>
      </c>
      <c r="E2140" s="47" t="s">
        <v>19</v>
      </c>
      <c r="F2140" s="47" t="s">
        <v>5522</v>
      </c>
      <c r="G2140" s="47" t="s">
        <v>5528</v>
      </c>
      <c r="H2140" s="48" t="s">
        <v>5531</v>
      </c>
      <c r="I2140" s="47" t="s">
        <v>5528</v>
      </c>
      <c r="J2140" s="48" t="s">
        <v>1627</v>
      </c>
      <c r="K2140" s="47" t="s">
        <v>1623</v>
      </c>
      <c r="L2140" s="48">
        <v>49</v>
      </c>
      <c r="M2140" s="48">
        <v>615316</v>
      </c>
      <c r="N2140" s="48">
        <v>538831</v>
      </c>
      <c r="O2140" s="64"/>
      <c r="P2140" s="64"/>
      <c r="Q2140" s="45">
        <f t="shared" si="66"/>
        <v>0</v>
      </c>
      <c r="R2140" s="66"/>
      <c r="S2140" s="4" t="str">
        <f t="shared" si="67"/>
        <v/>
      </c>
    </row>
    <row r="2141" spans="1:19" x14ac:dyDescent="0.25">
      <c r="A2141" s="46">
        <v>2127</v>
      </c>
      <c r="B2141" s="46">
        <v>6591073</v>
      </c>
      <c r="C2141" s="46" t="s">
        <v>8679</v>
      </c>
      <c r="D2141" s="46" t="s">
        <v>8680</v>
      </c>
      <c r="E2141" s="47" t="s">
        <v>19</v>
      </c>
      <c r="F2141" s="47" t="s">
        <v>5522</v>
      </c>
      <c r="G2141" s="47" t="s">
        <v>5534</v>
      </c>
      <c r="H2141" s="48" t="s">
        <v>8681</v>
      </c>
      <c r="I2141" s="47" t="s">
        <v>5534</v>
      </c>
      <c r="J2141" s="48" t="s">
        <v>8682</v>
      </c>
      <c r="K2141" s="47" t="s">
        <v>8678</v>
      </c>
      <c r="L2141" s="48">
        <v>14</v>
      </c>
      <c r="M2141" s="48">
        <v>618042</v>
      </c>
      <c r="N2141" s="48">
        <v>539350</v>
      </c>
      <c r="O2141" s="64"/>
      <c r="P2141" s="64"/>
      <c r="Q2141" s="45">
        <f t="shared" si="66"/>
        <v>0</v>
      </c>
      <c r="R2141" s="66"/>
      <c r="S2141" s="4" t="str">
        <f t="shared" si="67"/>
        <v/>
      </c>
    </row>
    <row r="2142" spans="1:19" x14ac:dyDescent="0.25">
      <c r="A2142" s="46">
        <v>2128</v>
      </c>
      <c r="B2142" s="46">
        <v>6597479</v>
      </c>
      <c r="C2142" s="46" t="s">
        <v>5536</v>
      </c>
      <c r="D2142" s="46" t="s">
        <v>5537</v>
      </c>
      <c r="E2142" s="47" t="s">
        <v>19</v>
      </c>
      <c r="F2142" s="47" t="s">
        <v>5522</v>
      </c>
      <c r="G2142" s="47" t="s">
        <v>5534</v>
      </c>
      <c r="H2142" s="48" t="s">
        <v>5538</v>
      </c>
      <c r="I2142" s="47" t="s">
        <v>5535</v>
      </c>
      <c r="J2142" s="48" t="s">
        <v>197</v>
      </c>
      <c r="K2142" s="47" t="s">
        <v>26</v>
      </c>
      <c r="L2142" s="48">
        <v>2</v>
      </c>
      <c r="M2142" s="48">
        <v>621746</v>
      </c>
      <c r="N2142" s="48">
        <v>540510</v>
      </c>
      <c r="O2142" s="64"/>
      <c r="P2142" s="64"/>
      <c r="Q2142" s="45">
        <f t="shared" si="66"/>
        <v>0</v>
      </c>
      <c r="R2142" s="66"/>
      <c r="S2142" s="4" t="str">
        <f t="shared" si="67"/>
        <v/>
      </c>
    </row>
    <row r="2143" spans="1:19" x14ac:dyDescent="0.25">
      <c r="A2143" s="46">
        <v>2129</v>
      </c>
      <c r="B2143" s="46">
        <v>6598331</v>
      </c>
      <c r="C2143" s="46" t="s">
        <v>5540</v>
      </c>
      <c r="D2143" s="46" t="s">
        <v>5541</v>
      </c>
      <c r="E2143" s="47" t="s">
        <v>19</v>
      </c>
      <c r="F2143" s="47" t="s">
        <v>5522</v>
      </c>
      <c r="G2143" s="47" t="s">
        <v>5534</v>
      </c>
      <c r="H2143" s="48" t="s">
        <v>5542</v>
      </c>
      <c r="I2143" s="47" t="s">
        <v>5539</v>
      </c>
      <c r="J2143" s="48" t="s">
        <v>197</v>
      </c>
      <c r="K2143" s="47" t="s">
        <v>26</v>
      </c>
      <c r="L2143" s="48">
        <v>10</v>
      </c>
      <c r="M2143" s="48">
        <v>629075</v>
      </c>
      <c r="N2143" s="48">
        <v>533485</v>
      </c>
      <c r="O2143" s="64"/>
      <c r="P2143" s="64"/>
      <c r="Q2143" s="45">
        <f t="shared" si="66"/>
        <v>0</v>
      </c>
      <c r="R2143" s="66"/>
      <c r="S2143" s="4" t="str">
        <f t="shared" si="67"/>
        <v/>
      </c>
    </row>
    <row r="2144" spans="1:19" x14ac:dyDescent="0.25">
      <c r="A2144" s="46">
        <v>2130</v>
      </c>
      <c r="B2144" s="46">
        <v>6591267</v>
      </c>
      <c r="C2144" s="46" t="s">
        <v>8683</v>
      </c>
      <c r="D2144" s="46" t="s">
        <v>8684</v>
      </c>
      <c r="E2144" s="47" t="s">
        <v>19</v>
      </c>
      <c r="F2144" s="47" t="s">
        <v>5522</v>
      </c>
      <c r="G2144" s="47" t="s">
        <v>5534</v>
      </c>
      <c r="H2144" s="48" t="s">
        <v>8681</v>
      </c>
      <c r="I2144" s="47" t="s">
        <v>5534</v>
      </c>
      <c r="J2144" s="48" t="s">
        <v>6682</v>
      </c>
      <c r="K2144" s="47" t="s">
        <v>6679</v>
      </c>
      <c r="L2144" s="48">
        <v>33</v>
      </c>
      <c r="M2144" s="48">
        <v>618951</v>
      </c>
      <c r="N2144" s="48">
        <v>539420</v>
      </c>
      <c r="O2144" s="64"/>
      <c r="P2144" s="64"/>
      <c r="Q2144" s="45">
        <f t="shared" si="66"/>
        <v>0</v>
      </c>
      <c r="R2144" s="66"/>
      <c r="S2144" s="4" t="str">
        <f t="shared" si="67"/>
        <v/>
      </c>
    </row>
    <row r="2145" spans="1:19" x14ac:dyDescent="0.25">
      <c r="A2145" s="42">
        <v>2131</v>
      </c>
      <c r="B2145" s="46">
        <v>6600452</v>
      </c>
      <c r="C2145" s="46" t="s">
        <v>5186</v>
      </c>
      <c r="D2145" s="46" t="s">
        <v>5187</v>
      </c>
      <c r="E2145" s="47" t="s">
        <v>19</v>
      </c>
      <c r="F2145" s="47" t="s">
        <v>5183</v>
      </c>
      <c r="G2145" s="47" t="s">
        <v>5184</v>
      </c>
      <c r="H2145" s="48" t="s">
        <v>5188</v>
      </c>
      <c r="I2145" s="47" t="s">
        <v>5185</v>
      </c>
      <c r="J2145" s="48" t="s">
        <v>73</v>
      </c>
      <c r="K2145" s="47" t="s">
        <v>1</v>
      </c>
      <c r="L2145" s="48">
        <v>6</v>
      </c>
      <c r="M2145" s="48">
        <v>698813</v>
      </c>
      <c r="N2145" s="48">
        <v>723474</v>
      </c>
      <c r="O2145" s="64"/>
      <c r="P2145" s="64"/>
      <c r="Q2145" s="45">
        <f t="shared" si="66"/>
        <v>0</v>
      </c>
      <c r="R2145" s="66"/>
      <c r="S2145" s="4" t="str">
        <f t="shared" si="67"/>
        <v/>
      </c>
    </row>
    <row r="2146" spans="1:19" x14ac:dyDescent="0.25">
      <c r="A2146" s="46">
        <v>2132</v>
      </c>
      <c r="B2146" s="46">
        <v>6602417</v>
      </c>
      <c r="C2146" s="46" t="s">
        <v>5191</v>
      </c>
      <c r="D2146" s="46" t="s">
        <v>5192</v>
      </c>
      <c r="E2146" s="47" t="s">
        <v>19</v>
      </c>
      <c r="F2146" s="47" t="s">
        <v>5183</v>
      </c>
      <c r="G2146" s="47" t="s">
        <v>5189</v>
      </c>
      <c r="H2146" s="48" t="s">
        <v>5193</v>
      </c>
      <c r="I2146" s="47" t="s">
        <v>5190</v>
      </c>
      <c r="J2146" s="48" t="s">
        <v>73</v>
      </c>
      <c r="K2146" s="47" t="s">
        <v>1</v>
      </c>
      <c r="L2146" s="48">
        <v>12</v>
      </c>
      <c r="M2146" s="48">
        <v>696890</v>
      </c>
      <c r="N2146" s="48">
        <v>729034</v>
      </c>
      <c r="O2146" s="64"/>
      <c r="P2146" s="64"/>
      <c r="Q2146" s="45">
        <f t="shared" si="66"/>
        <v>0</v>
      </c>
      <c r="R2146" s="66"/>
      <c r="S2146" s="4" t="str">
        <f t="shared" si="67"/>
        <v/>
      </c>
    </row>
    <row r="2147" spans="1:19" x14ac:dyDescent="0.25">
      <c r="A2147" s="46">
        <v>2133</v>
      </c>
      <c r="B2147" s="46">
        <v>6602667</v>
      </c>
      <c r="C2147" s="46" t="s">
        <v>5195</v>
      </c>
      <c r="D2147" s="46" t="s">
        <v>5196</v>
      </c>
      <c r="E2147" s="47" t="s">
        <v>19</v>
      </c>
      <c r="F2147" s="47" t="s">
        <v>5183</v>
      </c>
      <c r="G2147" s="47" t="s">
        <v>5189</v>
      </c>
      <c r="H2147" s="48" t="s">
        <v>5197</v>
      </c>
      <c r="I2147" s="47" t="s">
        <v>5194</v>
      </c>
      <c r="J2147" s="48" t="s">
        <v>73</v>
      </c>
      <c r="K2147" s="47" t="s">
        <v>1</v>
      </c>
      <c r="L2147" s="48">
        <v>14</v>
      </c>
      <c r="M2147" s="48">
        <v>681182</v>
      </c>
      <c r="N2147" s="48">
        <v>725611</v>
      </c>
      <c r="O2147" s="64"/>
      <c r="P2147" s="64"/>
      <c r="Q2147" s="45">
        <f t="shared" si="66"/>
        <v>0</v>
      </c>
      <c r="R2147" s="66"/>
      <c r="S2147" s="4" t="str">
        <f t="shared" si="67"/>
        <v/>
      </c>
    </row>
    <row r="2148" spans="1:19" x14ac:dyDescent="0.25">
      <c r="A2148" s="46">
        <v>2134</v>
      </c>
      <c r="B2148" s="46">
        <v>6602845</v>
      </c>
      <c r="C2148" s="46" t="s">
        <v>5199</v>
      </c>
      <c r="D2148" s="46" t="s">
        <v>5200</v>
      </c>
      <c r="E2148" s="47" t="s">
        <v>19</v>
      </c>
      <c r="F2148" s="47" t="s">
        <v>5183</v>
      </c>
      <c r="G2148" s="47" t="s">
        <v>5189</v>
      </c>
      <c r="H2148" s="48" t="s">
        <v>5201</v>
      </c>
      <c r="I2148" s="47" t="s">
        <v>5198</v>
      </c>
      <c r="J2148" s="48" t="s">
        <v>73</v>
      </c>
      <c r="K2148" s="47" t="s">
        <v>1</v>
      </c>
      <c r="L2148" s="48">
        <v>5</v>
      </c>
      <c r="M2148" s="48">
        <v>700168</v>
      </c>
      <c r="N2148" s="48">
        <v>729412</v>
      </c>
      <c r="O2148" s="64"/>
      <c r="P2148" s="64"/>
      <c r="Q2148" s="45">
        <f t="shared" si="66"/>
        <v>0</v>
      </c>
      <c r="R2148" s="66"/>
      <c r="S2148" s="4" t="str">
        <f t="shared" si="67"/>
        <v/>
      </c>
    </row>
    <row r="2149" spans="1:19" x14ac:dyDescent="0.25">
      <c r="A2149" s="46">
        <v>2135</v>
      </c>
      <c r="B2149" s="46">
        <v>6604073</v>
      </c>
      <c r="C2149" s="46" t="s">
        <v>5233</v>
      </c>
      <c r="D2149" s="46" t="s">
        <v>5234</v>
      </c>
      <c r="E2149" s="47" t="s">
        <v>19</v>
      </c>
      <c r="F2149" s="47" t="s">
        <v>5183</v>
      </c>
      <c r="G2149" s="47" t="s">
        <v>5227</v>
      </c>
      <c r="H2149" s="48" t="s">
        <v>5235</v>
      </c>
      <c r="I2149" s="47" t="s">
        <v>5232</v>
      </c>
      <c r="J2149" s="48" t="s">
        <v>73</v>
      </c>
      <c r="K2149" s="47" t="s">
        <v>1</v>
      </c>
      <c r="L2149" s="48">
        <v>6</v>
      </c>
      <c r="M2149" s="48">
        <v>695593</v>
      </c>
      <c r="N2149" s="48">
        <v>712915</v>
      </c>
      <c r="O2149" s="64"/>
      <c r="P2149" s="64"/>
      <c r="Q2149" s="45">
        <f t="shared" si="66"/>
        <v>0</v>
      </c>
      <c r="R2149" s="66"/>
      <c r="S2149" s="4" t="str">
        <f t="shared" si="67"/>
        <v/>
      </c>
    </row>
    <row r="2150" spans="1:19" x14ac:dyDescent="0.25">
      <c r="A2150" s="42">
        <v>2136</v>
      </c>
      <c r="B2150" s="46">
        <v>6603695</v>
      </c>
      <c r="C2150" s="46" t="s">
        <v>5229</v>
      </c>
      <c r="D2150" s="46" t="s">
        <v>5230</v>
      </c>
      <c r="E2150" s="47" t="s">
        <v>19</v>
      </c>
      <c r="F2150" s="47" t="s">
        <v>5183</v>
      </c>
      <c r="G2150" s="47" t="s">
        <v>5227</v>
      </c>
      <c r="H2150" s="48" t="s">
        <v>5231</v>
      </c>
      <c r="I2150" s="47" t="s">
        <v>5228</v>
      </c>
      <c r="J2150" s="48" t="s">
        <v>73</v>
      </c>
      <c r="K2150" s="47" t="s">
        <v>1</v>
      </c>
      <c r="L2150" s="48">
        <v>3</v>
      </c>
      <c r="M2150" s="48">
        <v>697483</v>
      </c>
      <c r="N2150" s="48">
        <v>716510</v>
      </c>
      <c r="O2150" s="64"/>
      <c r="P2150" s="64"/>
      <c r="Q2150" s="45">
        <f t="shared" si="66"/>
        <v>0</v>
      </c>
      <c r="R2150" s="66"/>
      <c r="S2150" s="4" t="str">
        <f t="shared" si="67"/>
        <v/>
      </c>
    </row>
    <row r="2151" spans="1:19" x14ac:dyDescent="0.25">
      <c r="A2151" s="46">
        <v>2137</v>
      </c>
      <c r="B2151" s="46">
        <v>6604354</v>
      </c>
      <c r="C2151" s="46" t="s">
        <v>5237</v>
      </c>
      <c r="D2151" s="46" t="s">
        <v>5238</v>
      </c>
      <c r="E2151" s="47" t="s">
        <v>19</v>
      </c>
      <c r="F2151" s="47" t="s">
        <v>5183</v>
      </c>
      <c r="G2151" s="47" t="s">
        <v>5227</v>
      </c>
      <c r="H2151" s="48" t="s">
        <v>5239</v>
      </c>
      <c r="I2151" s="47" t="s">
        <v>5227</v>
      </c>
      <c r="J2151" s="48" t="s">
        <v>73</v>
      </c>
      <c r="K2151" s="47" t="s">
        <v>1</v>
      </c>
      <c r="L2151" s="48" t="s">
        <v>5236</v>
      </c>
      <c r="M2151" s="48">
        <v>687929</v>
      </c>
      <c r="N2151" s="48">
        <v>716820</v>
      </c>
      <c r="O2151" s="64"/>
      <c r="P2151" s="64"/>
      <c r="Q2151" s="45">
        <f t="shared" si="66"/>
        <v>0</v>
      </c>
      <c r="R2151" s="66"/>
      <c r="S2151" s="4" t="str">
        <f t="shared" si="67"/>
        <v/>
      </c>
    </row>
    <row r="2152" spans="1:19" x14ac:dyDescent="0.25">
      <c r="A2152" s="46">
        <v>2138</v>
      </c>
      <c r="B2152" s="46">
        <v>6708942</v>
      </c>
      <c r="C2152" s="46" t="s">
        <v>7485</v>
      </c>
      <c r="D2152" s="46" t="s">
        <v>7486</v>
      </c>
      <c r="E2152" s="47" t="s">
        <v>19</v>
      </c>
      <c r="F2152" s="47" t="s">
        <v>917</v>
      </c>
      <c r="G2152" s="47" t="s">
        <v>917</v>
      </c>
      <c r="H2152" s="48" t="s">
        <v>7479</v>
      </c>
      <c r="I2152" s="47" t="s">
        <v>917</v>
      </c>
      <c r="J2152" s="48" t="s">
        <v>7487</v>
      </c>
      <c r="K2152" s="47" t="s">
        <v>7484</v>
      </c>
      <c r="L2152" s="48" t="s">
        <v>5236</v>
      </c>
      <c r="M2152" s="48">
        <v>657276</v>
      </c>
      <c r="N2152" s="48">
        <v>599064</v>
      </c>
      <c r="O2152" s="64"/>
      <c r="P2152" s="64"/>
      <c r="Q2152" s="45">
        <f t="shared" si="66"/>
        <v>0</v>
      </c>
      <c r="R2152" s="66"/>
      <c r="S2152" s="4" t="str">
        <f t="shared" si="67"/>
        <v/>
      </c>
    </row>
    <row r="2153" spans="1:19" x14ac:dyDescent="0.25">
      <c r="A2153" s="46">
        <v>2139</v>
      </c>
      <c r="B2153" s="46">
        <v>50471677</v>
      </c>
      <c r="C2153" s="46"/>
      <c r="D2153" s="46">
        <v>115217</v>
      </c>
      <c r="E2153" s="47" t="s">
        <v>19</v>
      </c>
      <c r="F2153" s="47" t="s">
        <v>917</v>
      </c>
      <c r="G2153" s="47" t="s">
        <v>917</v>
      </c>
      <c r="H2153" s="48">
        <v>964465</v>
      </c>
      <c r="I2153" s="47" t="s">
        <v>917</v>
      </c>
      <c r="J2153" s="48">
        <v>2498</v>
      </c>
      <c r="K2153" s="47" t="s">
        <v>6974</v>
      </c>
      <c r="L2153" s="48">
        <v>33</v>
      </c>
      <c r="M2153" s="48">
        <v>660314.05000000005</v>
      </c>
      <c r="N2153" s="48" t="s">
        <v>9647</v>
      </c>
      <c r="O2153" s="64"/>
      <c r="P2153" s="64"/>
      <c r="Q2153" s="45">
        <f t="shared" si="66"/>
        <v>0</v>
      </c>
      <c r="R2153" s="66"/>
      <c r="S2153" s="4" t="str">
        <f t="shared" si="67"/>
        <v/>
      </c>
    </row>
    <row r="2154" spans="1:19" x14ac:dyDescent="0.25">
      <c r="A2154" s="46">
        <v>2140</v>
      </c>
      <c r="B2154" s="46">
        <v>13461959</v>
      </c>
      <c r="C2154" s="46"/>
      <c r="D2154" s="46">
        <v>115080</v>
      </c>
      <c r="E2154" s="47" t="s">
        <v>19</v>
      </c>
      <c r="F2154" s="47" t="s">
        <v>917</v>
      </c>
      <c r="G2154" s="47" t="s">
        <v>917</v>
      </c>
      <c r="H2154" s="48">
        <v>964465</v>
      </c>
      <c r="I2154" s="47" t="s">
        <v>917</v>
      </c>
      <c r="J2154" s="48">
        <v>4034</v>
      </c>
      <c r="K2154" s="47" t="s">
        <v>8800</v>
      </c>
      <c r="L2154" s="48">
        <v>16</v>
      </c>
      <c r="M2154" s="48">
        <v>653923.97</v>
      </c>
      <c r="N2154" s="48" t="s">
        <v>9646</v>
      </c>
      <c r="O2154" s="64"/>
      <c r="P2154" s="64"/>
      <c r="Q2154" s="45">
        <f t="shared" si="66"/>
        <v>0</v>
      </c>
      <c r="R2154" s="66"/>
      <c r="S2154" s="4" t="str">
        <f t="shared" si="67"/>
        <v/>
      </c>
    </row>
    <row r="2155" spans="1:19" x14ac:dyDescent="0.25">
      <c r="A2155" s="42">
        <v>2141</v>
      </c>
      <c r="B2155" s="46">
        <v>6708189</v>
      </c>
      <c r="C2155" s="46" t="s">
        <v>7481</v>
      </c>
      <c r="D2155" s="46" t="s">
        <v>7482</v>
      </c>
      <c r="E2155" s="47" t="s">
        <v>19</v>
      </c>
      <c r="F2155" s="47" t="s">
        <v>917</v>
      </c>
      <c r="G2155" s="47" t="s">
        <v>917</v>
      </c>
      <c r="H2155" s="48" t="s">
        <v>7479</v>
      </c>
      <c r="I2155" s="47" t="s">
        <v>917</v>
      </c>
      <c r="J2155" s="48" t="s">
        <v>7483</v>
      </c>
      <c r="K2155" s="47" t="s">
        <v>7480</v>
      </c>
      <c r="L2155" s="48">
        <v>25</v>
      </c>
      <c r="M2155" s="48">
        <v>653518</v>
      </c>
      <c r="N2155" s="48">
        <v>598748</v>
      </c>
      <c r="O2155" s="64"/>
      <c r="P2155" s="64"/>
      <c r="Q2155" s="45">
        <f t="shared" si="66"/>
        <v>0</v>
      </c>
      <c r="R2155" s="66"/>
      <c r="S2155" s="4" t="str">
        <f t="shared" si="67"/>
        <v/>
      </c>
    </row>
    <row r="2156" spans="1:19" x14ac:dyDescent="0.25">
      <c r="A2156" s="46">
        <v>2142</v>
      </c>
      <c r="B2156" s="46">
        <v>6699957</v>
      </c>
      <c r="C2156" s="46" t="s">
        <v>7477</v>
      </c>
      <c r="D2156" s="46" t="s">
        <v>7478</v>
      </c>
      <c r="E2156" s="47" t="s">
        <v>19</v>
      </c>
      <c r="F2156" s="47" t="s">
        <v>917</v>
      </c>
      <c r="G2156" s="47" t="s">
        <v>917</v>
      </c>
      <c r="H2156" s="48" t="s">
        <v>7479</v>
      </c>
      <c r="I2156" s="47" t="s">
        <v>917</v>
      </c>
      <c r="J2156" s="48" t="s">
        <v>6464</v>
      </c>
      <c r="K2156" s="47" t="s">
        <v>6461</v>
      </c>
      <c r="L2156" s="48">
        <v>8</v>
      </c>
      <c r="M2156" s="48">
        <v>658927</v>
      </c>
      <c r="N2156" s="48">
        <v>597851</v>
      </c>
      <c r="O2156" s="64"/>
      <c r="P2156" s="64"/>
      <c r="Q2156" s="45">
        <f t="shared" si="66"/>
        <v>0</v>
      </c>
      <c r="R2156" s="66"/>
      <c r="S2156" s="4" t="str">
        <f t="shared" si="67"/>
        <v/>
      </c>
    </row>
    <row r="2157" spans="1:19" x14ac:dyDescent="0.25">
      <c r="A2157" s="46">
        <v>2143</v>
      </c>
      <c r="B2157" s="46">
        <v>6620271</v>
      </c>
      <c r="C2157" s="46" t="s">
        <v>7492</v>
      </c>
      <c r="D2157" s="46" t="s">
        <v>7493</v>
      </c>
      <c r="E2157" s="47" t="s">
        <v>19</v>
      </c>
      <c r="F2157" s="47" t="s">
        <v>2623</v>
      </c>
      <c r="G2157" s="47" t="s">
        <v>7491</v>
      </c>
      <c r="H2157" s="48" t="s">
        <v>7494</v>
      </c>
      <c r="I2157" s="47" t="s">
        <v>7491</v>
      </c>
      <c r="J2157" s="48" t="s">
        <v>2781</v>
      </c>
      <c r="K2157" s="47" t="s">
        <v>2777</v>
      </c>
      <c r="L2157" s="48">
        <v>13</v>
      </c>
      <c r="M2157" s="48">
        <v>680226</v>
      </c>
      <c r="N2157" s="48">
        <v>614596</v>
      </c>
      <c r="O2157" s="64"/>
      <c r="P2157" s="64"/>
      <c r="Q2157" s="45">
        <f t="shared" si="66"/>
        <v>0</v>
      </c>
      <c r="R2157" s="66"/>
      <c r="S2157" s="4" t="str">
        <f t="shared" si="67"/>
        <v/>
      </c>
    </row>
    <row r="2158" spans="1:19" x14ac:dyDescent="0.25">
      <c r="A2158" s="46">
        <v>2144</v>
      </c>
      <c r="B2158" s="46">
        <v>6622829</v>
      </c>
      <c r="C2158" s="46" t="s">
        <v>2626</v>
      </c>
      <c r="D2158" s="46" t="s">
        <v>2627</v>
      </c>
      <c r="E2158" s="47" t="s">
        <v>19</v>
      </c>
      <c r="F2158" s="47" t="s">
        <v>2623</v>
      </c>
      <c r="G2158" s="47" t="s">
        <v>2624</v>
      </c>
      <c r="H2158" s="48" t="s">
        <v>2628</v>
      </c>
      <c r="I2158" s="47" t="s">
        <v>2625</v>
      </c>
      <c r="J2158" s="48" t="s">
        <v>73</v>
      </c>
      <c r="K2158" s="47" t="s">
        <v>1</v>
      </c>
      <c r="L2158" s="48">
        <v>25</v>
      </c>
      <c r="M2158" s="48">
        <v>666563</v>
      </c>
      <c r="N2158" s="48">
        <v>579335</v>
      </c>
      <c r="O2158" s="64"/>
      <c r="P2158" s="64"/>
      <c r="Q2158" s="45">
        <f t="shared" si="66"/>
        <v>0</v>
      </c>
      <c r="R2158" s="66"/>
      <c r="S2158" s="4" t="str">
        <f t="shared" si="67"/>
        <v/>
      </c>
    </row>
    <row r="2159" spans="1:19" x14ac:dyDescent="0.25">
      <c r="A2159" s="46">
        <v>2145</v>
      </c>
      <c r="B2159" s="46">
        <v>6631902</v>
      </c>
      <c r="C2159" s="46" t="s">
        <v>2643</v>
      </c>
      <c r="D2159" s="46" t="s">
        <v>2644</v>
      </c>
      <c r="E2159" s="47" t="s">
        <v>19</v>
      </c>
      <c r="F2159" s="47" t="s">
        <v>2623</v>
      </c>
      <c r="G2159" s="47" t="s">
        <v>2642</v>
      </c>
      <c r="H2159" s="48" t="s">
        <v>2645</v>
      </c>
      <c r="I2159" s="47" t="s">
        <v>2642</v>
      </c>
      <c r="J2159" s="48" t="s">
        <v>827</v>
      </c>
      <c r="K2159" s="47" t="s">
        <v>823</v>
      </c>
      <c r="L2159" s="48">
        <v>1</v>
      </c>
      <c r="M2159" s="48">
        <v>644566</v>
      </c>
      <c r="N2159" s="48">
        <v>592730</v>
      </c>
      <c r="O2159" s="64"/>
      <c r="P2159" s="64"/>
      <c r="Q2159" s="45">
        <f t="shared" si="66"/>
        <v>0</v>
      </c>
      <c r="R2159" s="66"/>
      <c r="S2159" s="4" t="str">
        <f t="shared" si="67"/>
        <v/>
      </c>
    </row>
    <row r="2160" spans="1:19" x14ac:dyDescent="0.25">
      <c r="A2160" s="42">
        <v>2146</v>
      </c>
      <c r="B2160" s="46">
        <v>6636594</v>
      </c>
      <c r="C2160" s="46" t="s">
        <v>2614</v>
      </c>
      <c r="D2160" s="46" t="s">
        <v>2615</v>
      </c>
      <c r="E2160" s="47" t="s">
        <v>19</v>
      </c>
      <c r="F2160" s="47" t="s">
        <v>2606</v>
      </c>
      <c r="G2160" s="47" t="s">
        <v>2607</v>
      </c>
      <c r="H2160" s="48" t="s">
        <v>2616</v>
      </c>
      <c r="I2160" s="47" t="s">
        <v>2613</v>
      </c>
      <c r="J2160" s="48" t="s">
        <v>73</v>
      </c>
      <c r="K2160" s="47" t="s">
        <v>1</v>
      </c>
      <c r="L2160" s="48">
        <v>6</v>
      </c>
      <c r="M2160" s="48">
        <v>622057</v>
      </c>
      <c r="N2160" s="48">
        <v>563339</v>
      </c>
      <c r="O2160" s="64"/>
      <c r="P2160" s="64"/>
      <c r="Q2160" s="45">
        <f t="shared" si="66"/>
        <v>0</v>
      </c>
      <c r="R2160" s="66"/>
      <c r="S2160" s="4" t="str">
        <f t="shared" si="67"/>
        <v/>
      </c>
    </row>
    <row r="2161" spans="1:19" x14ac:dyDescent="0.25">
      <c r="A2161" s="46">
        <v>2147</v>
      </c>
      <c r="B2161" s="46">
        <v>6636507</v>
      </c>
      <c r="C2161" s="46" t="s">
        <v>2609</v>
      </c>
      <c r="D2161" s="46" t="s">
        <v>2610</v>
      </c>
      <c r="E2161" s="47" t="s">
        <v>19</v>
      </c>
      <c r="F2161" s="47" t="s">
        <v>2606</v>
      </c>
      <c r="G2161" s="47" t="s">
        <v>2607</v>
      </c>
      <c r="H2161" s="48" t="s">
        <v>2611</v>
      </c>
      <c r="I2161" s="47" t="s">
        <v>2607</v>
      </c>
      <c r="J2161" s="48" t="s">
        <v>2612</v>
      </c>
      <c r="K2161" s="47" t="s">
        <v>2608</v>
      </c>
      <c r="L2161" s="48">
        <v>2</v>
      </c>
      <c r="M2161" s="48">
        <v>619293</v>
      </c>
      <c r="N2161" s="48">
        <v>568666</v>
      </c>
      <c r="O2161" s="64"/>
      <c r="P2161" s="64"/>
      <c r="Q2161" s="45">
        <f t="shared" si="66"/>
        <v>0</v>
      </c>
      <c r="R2161" s="66"/>
      <c r="S2161" s="4" t="str">
        <f t="shared" si="67"/>
        <v/>
      </c>
    </row>
    <row r="2162" spans="1:19" x14ac:dyDescent="0.25">
      <c r="A2162" s="46">
        <v>2148</v>
      </c>
      <c r="B2162" s="46">
        <v>6647699</v>
      </c>
      <c r="C2162" s="46" t="s">
        <v>2631</v>
      </c>
      <c r="D2162" s="46" t="s">
        <v>2632</v>
      </c>
      <c r="E2162" s="47" t="s">
        <v>19</v>
      </c>
      <c r="F2162" s="47" t="s">
        <v>2606</v>
      </c>
      <c r="G2162" s="47" t="s">
        <v>2629</v>
      </c>
      <c r="H2162" s="48" t="s">
        <v>2633</v>
      </c>
      <c r="I2162" s="47" t="s">
        <v>2630</v>
      </c>
      <c r="J2162" s="48" t="s">
        <v>73</v>
      </c>
      <c r="K2162" s="47" t="s">
        <v>1</v>
      </c>
      <c r="L2162" s="48">
        <v>30</v>
      </c>
      <c r="M2162" s="48">
        <v>646248</v>
      </c>
      <c r="N2162" s="48">
        <v>569198</v>
      </c>
      <c r="O2162" s="64"/>
      <c r="P2162" s="64"/>
      <c r="Q2162" s="45">
        <f t="shared" si="66"/>
        <v>0</v>
      </c>
      <c r="R2162" s="66"/>
      <c r="S2162" s="4" t="str">
        <f t="shared" si="67"/>
        <v/>
      </c>
    </row>
    <row r="2163" spans="1:19" x14ac:dyDescent="0.25">
      <c r="A2163" s="46">
        <v>2149</v>
      </c>
      <c r="B2163" s="46">
        <v>6649255</v>
      </c>
      <c r="C2163" s="46" t="s">
        <v>2635</v>
      </c>
      <c r="D2163" s="46" t="s">
        <v>2636</v>
      </c>
      <c r="E2163" s="47" t="s">
        <v>19</v>
      </c>
      <c r="F2163" s="47" t="s">
        <v>2606</v>
      </c>
      <c r="G2163" s="47" t="s">
        <v>2629</v>
      </c>
      <c r="H2163" s="48" t="s">
        <v>2637</v>
      </c>
      <c r="I2163" s="47" t="s">
        <v>2634</v>
      </c>
      <c r="J2163" s="48" t="s">
        <v>197</v>
      </c>
      <c r="K2163" s="47" t="s">
        <v>26</v>
      </c>
      <c r="L2163" s="48">
        <v>8</v>
      </c>
      <c r="M2163" s="48">
        <v>644748</v>
      </c>
      <c r="N2163" s="48">
        <v>554086</v>
      </c>
      <c r="O2163" s="64"/>
      <c r="P2163" s="64"/>
      <c r="Q2163" s="45">
        <f t="shared" si="66"/>
        <v>0</v>
      </c>
      <c r="R2163" s="66"/>
      <c r="S2163" s="4" t="str">
        <f t="shared" si="67"/>
        <v/>
      </c>
    </row>
    <row r="2164" spans="1:19" x14ac:dyDescent="0.25">
      <c r="A2164" s="46">
        <v>2150</v>
      </c>
      <c r="B2164" s="46">
        <v>6649834</v>
      </c>
      <c r="C2164" s="46" t="s">
        <v>2639</v>
      </c>
      <c r="D2164" s="46" t="s">
        <v>2640</v>
      </c>
      <c r="E2164" s="47" t="s">
        <v>19</v>
      </c>
      <c r="F2164" s="47" t="s">
        <v>2606</v>
      </c>
      <c r="G2164" s="47" t="s">
        <v>2629</v>
      </c>
      <c r="H2164" s="48" t="s">
        <v>2641</v>
      </c>
      <c r="I2164" s="47" t="s">
        <v>2638</v>
      </c>
      <c r="J2164" s="48" t="s">
        <v>197</v>
      </c>
      <c r="K2164" s="47" t="s">
        <v>26</v>
      </c>
      <c r="L2164" s="48">
        <v>12</v>
      </c>
      <c r="M2164" s="48">
        <v>640039</v>
      </c>
      <c r="N2164" s="48">
        <v>570676</v>
      </c>
      <c r="O2164" s="64"/>
      <c r="P2164" s="64"/>
      <c r="Q2164" s="45">
        <f t="shared" si="66"/>
        <v>0</v>
      </c>
      <c r="R2164" s="66"/>
      <c r="S2164" s="4" t="str">
        <f t="shared" si="67"/>
        <v/>
      </c>
    </row>
    <row r="2165" spans="1:19" x14ac:dyDescent="0.25">
      <c r="A2165" s="42">
        <v>2151</v>
      </c>
      <c r="B2165" s="46">
        <v>6634605</v>
      </c>
      <c r="C2165" s="46" t="s">
        <v>7496</v>
      </c>
      <c r="D2165" s="46" t="s">
        <v>7497</v>
      </c>
      <c r="E2165" s="47" t="s">
        <v>19</v>
      </c>
      <c r="F2165" s="47" t="s">
        <v>2606</v>
      </c>
      <c r="G2165" s="47" t="s">
        <v>2629</v>
      </c>
      <c r="H2165" s="48" t="s">
        <v>7498</v>
      </c>
      <c r="I2165" s="47" t="s">
        <v>2629</v>
      </c>
      <c r="J2165" s="48" t="s">
        <v>7499</v>
      </c>
      <c r="K2165" s="47" t="s">
        <v>7495</v>
      </c>
      <c r="L2165" s="48">
        <v>1</v>
      </c>
      <c r="M2165" s="48">
        <v>649056</v>
      </c>
      <c r="N2165" s="48">
        <v>563693</v>
      </c>
      <c r="O2165" s="64"/>
      <c r="P2165" s="64"/>
      <c r="Q2165" s="45">
        <f t="shared" si="66"/>
        <v>0</v>
      </c>
      <c r="R2165" s="66"/>
      <c r="S2165" s="4" t="str">
        <f t="shared" si="67"/>
        <v/>
      </c>
    </row>
    <row r="2166" spans="1:19" x14ac:dyDescent="0.25">
      <c r="A2166" s="46">
        <v>2152</v>
      </c>
      <c r="B2166" s="46">
        <v>6651884</v>
      </c>
      <c r="C2166" s="46" t="s">
        <v>9592</v>
      </c>
      <c r="D2166" s="46" t="s">
        <v>9593</v>
      </c>
      <c r="E2166" s="47" t="s">
        <v>19</v>
      </c>
      <c r="F2166" s="47" t="s">
        <v>32</v>
      </c>
      <c r="G2166" s="47" t="s">
        <v>33</v>
      </c>
      <c r="H2166" s="48" t="s">
        <v>9594</v>
      </c>
      <c r="I2166" s="47" t="s">
        <v>34</v>
      </c>
      <c r="J2166" s="48" t="s">
        <v>73</v>
      </c>
      <c r="K2166" s="47" t="s">
        <v>1</v>
      </c>
      <c r="L2166" s="48">
        <v>2</v>
      </c>
      <c r="M2166" s="48">
        <v>636775</v>
      </c>
      <c r="N2166" s="48">
        <v>697975</v>
      </c>
      <c r="O2166" s="64"/>
      <c r="P2166" s="64"/>
      <c r="Q2166" s="45">
        <f t="shared" si="66"/>
        <v>0</v>
      </c>
      <c r="R2166" s="66"/>
      <c r="S2166" s="4" t="str">
        <f t="shared" si="67"/>
        <v/>
      </c>
    </row>
    <row r="2167" spans="1:19" x14ac:dyDescent="0.25">
      <c r="A2167" s="46">
        <v>2153</v>
      </c>
      <c r="B2167" s="46">
        <v>6651220</v>
      </c>
      <c r="C2167" s="46" t="s">
        <v>5169</v>
      </c>
      <c r="D2167" s="46" t="s">
        <v>5170</v>
      </c>
      <c r="E2167" s="47" t="s">
        <v>19</v>
      </c>
      <c r="F2167" s="47" t="s">
        <v>32</v>
      </c>
      <c r="G2167" s="47" t="s">
        <v>33</v>
      </c>
      <c r="H2167" s="48" t="s">
        <v>5171</v>
      </c>
      <c r="I2167" s="47" t="s">
        <v>5167</v>
      </c>
      <c r="J2167" s="48" t="s">
        <v>5172</v>
      </c>
      <c r="K2167" s="47" t="s">
        <v>5168</v>
      </c>
      <c r="L2167" s="48">
        <v>1</v>
      </c>
      <c r="M2167" s="48">
        <v>656350</v>
      </c>
      <c r="N2167" s="48">
        <v>701612</v>
      </c>
      <c r="O2167" s="64"/>
      <c r="P2167" s="64"/>
      <c r="Q2167" s="45">
        <f t="shared" si="66"/>
        <v>0</v>
      </c>
      <c r="R2167" s="66"/>
      <c r="S2167" s="4" t="str">
        <f t="shared" si="67"/>
        <v/>
      </c>
    </row>
    <row r="2168" spans="1:19" x14ac:dyDescent="0.25">
      <c r="A2168" s="46">
        <v>2154</v>
      </c>
      <c r="B2168" s="46">
        <v>6651103</v>
      </c>
      <c r="C2168" s="46" t="s">
        <v>9635</v>
      </c>
      <c r="D2168" s="46" t="s">
        <v>9636</v>
      </c>
      <c r="E2168" s="47" t="s">
        <v>19</v>
      </c>
      <c r="F2168" s="47" t="s">
        <v>32</v>
      </c>
      <c r="G2168" s="47" t="s">
        <v>33</v>
      </c>
      <c r="H2168" s="48" t="s">
        <v>9637</v>
      </c>
      <c r="I2168" s="47" t="s">
        <v>33</v>
      </c>
      <c r="J2168" s="48" t="s">
        <v>9638</v>
      </c>
      <c r="K2168" s="47" t="s">
        <v>48</v>
      </c>
      <c r="L2168" s="48">
        <v>7</v>
      </c>
      <c r="M2168" s="48">
        <v>642691</v>
      </c>
      <c r="N2168" s="48">
        <v>701810</v>
      </c>
      <c r="O2168" s="64"/>
      <c r="P2168" s="64"/>
      <c r="Q2168" s="45">
        <f t="shared" si="66"/>
        <v>0</v>
      </c>
      <c r="R2168" s="66"/>
      <c r="S2168" s="4" t="str">
        <f t="shared" si="67"/>
        <v/>
      </c>
    </row>
    <row r="2169" spans="1:19" x14ac:dyDescent="0.25">
      <c r="A2169" s="46">
        <v>2155</v>
      </c>
      <c r="B2169" s="46">
        <v>6651472</v>
      </c>
      <c r="C2169" s="46" t="s">
        <v>5174</v>
      </c>
      <c r="D2169" s="46" t="s">
        <v>5175</v>
      </c>
      <c r="E2169" s="47" t="s">
        <v>19</v>
      </c>
      <c r="F2169" s="47" t="s">
        <v>32</v>
      </c>
      <c r="G2169" s="47" t="s">
        <v>33</v>
      </c>
      <c r="H2169" s="48" t="s">
        <v>5176</v>
      </c>
      <c r="I2169" s="47" t="s">
        <v>5173</v>
      </c>
      <c r="J2169" s="48" t="s">
        <v>197</v>
      </c>
      <c r="K2169" s="47" t="s">
        <v>26</v>
      </c>
      <c r="L2169" s="48">
        <v>2</v>
      </c>
      <c r="M2169" s="48">
        <v>650922</v>
      </c>
      <c r="N2169" s="48">
        <v>704803</v>
      </c>
      <c r="O2169" s="64"/>
      <c r="P2169" s="64"/>
      <c r="Q2169" s="45">
        <f t="shared" si="66"/>
        <v>0</v>
      </c>
      <c r="R2169" s="66"/>
      <c r="S2169" s="4" t="str">
        <f t="shared" si="67"/>
        <v/>
      </c>
    </row>
    <row r="2170" spans="1:19" x14ac:dyDescent="0.25">
      <c r="A2170" s="42">
        <v>2156</v>
      </c>
      <c r="B2170" s="46">
        <v>6656826</v>
      </c>
      <c r="C2170" s="46" t="s">
        <v>9598</v>
      </c>
      <c r="D2170" s="46" t="s">
        <v>9599</v>
      </c>
      <c r="E2170" s="47" t="s">
        <v>19</v>
      </c>
      <c r="F2170" s="47" t="s">
        <v>32</v>
      </c>
      <c r="G2170" s="47" t="s">
        <v>35</v>
      </c>
      <c r="H2170" s="48" t="s">
        <v>9600</v>
      </c>
      <c r="I2170" s="47" t="s">
        <v>38</v>
      </c>
      <c r="J2170" s="48" t="s">
        <v>73</v>
      </c>
      <c r="K2170" s="47" t="s">
        <v>1</v>
      </c>
      <c r="L2170" s="48">
        <v>14</v>
      </c>
      <c r="M2170" s="48">
        <v>628742</v>
      </c>
      <c r="N2170" s="48">
        <v>690709</v>
      </c>
      <c r="O2170" s="64"/>
      <c r="P2170" s="64"/>
      <c r="Q2170" s="45">
        <f t="shared" si="66"/>
        <v>0</v>
      </c>
      <c r="R2170" s="66"/>
      <c r="S2170" s="4" t="str">
        <f t="shared" si="67"/>
        <v/>
      </c>
    </row>
    <row r="2171" spans="1:19" x14ac:dyDescent="0.25">
      <c r="A2171" s="46">
        <v>2157</v>
      </c>
      <c r="B2171" s="46">
        <v>6658284</v>
      </c>
      <c r="C2171" s="46" t="s">
        <v>5203</v>
      </c>
      <c r="D2171" s="46" t="s">
        <v>5204</v>
      </c>
      <c r="E2171" s="47" t="s">
        <v>19</v>
      </c>
      <c r="F2171" s="47" t="s">
        <v>32</v>
      </c>
      <c r="G2171" s="47" t="s">
        <v>35</v>
      </c>
      <c r="H2171" s="48" t="s">
        <v>5205</v>
      </c>
      <c r="I2171" s="47" t="s">
        <v>5202</v>
      </c>
      <c r="J2171" s="48" t="s">
        <v>73</v>
      </c>
      <c r="K2171" s="47" t="s">
        <v>1</v>
      </c>
      <c r="L2171" s="48">
        <v>29</v>
      </c>
      <c r="M2171" s="48">
        <v>650193</v>
      </c>
      <c r="N2171" s="48">
        <v>685900</v>
      </c>
      <c r="O2171" s="64"/>
      <c r="P2171" s="64"/>
      <c r="Q2171" s="45">
        <f t="shared" si="66"/>
        <v>0</v>
      </c>
      <c r="R2171" s="66"/>
      <c r="S2171" s="4" t="str">
        <f t="shared" si="67"/>
        <v/>
      </c>
    </row>
    <row r="2172" spans="1:19" x14ac:dyDescent="0.25">
      <c r="A2172" s="46">
        <v>2158</v>
      </c>
      <c r="B2172" s="46">
        <v>6658062</v>
      </c>
      <c r="C2172" s="46" t="s">
        <v>9595</v>
      </c>
      <c r="D2172" s="46" t="s">
        <v>9596</v>
      </c>
      <c r="E2172" s="47" t="s">
        <v>19</v>
      </c>
      <c r="F2172" s="47" t="s">
        <v>32</v>
      </c>
      <c r="G2172" s="47" t="s">
        <v>35</v>
      </c>
      <c r="H2172" s="48" t="s">
        <v>9597</v>
      </c>
      <c r="I2172" s="47" t="s">
        <v>36</v>
      </c>
      <c r="J2172" s="48" t="s">
        <v>73</v>
      </c>
      <c r="K2172" s="47" t="s">
        <v>1</v>
      </c>
      <c r="L2172" s="48">
        <v>52</v>
      </c>
      <c r="M2172" s="48">
        <v>644979</v>
      </c>
      <c r="N2172" s="48">
        <v>682818</v>
      </c>
      <c r="O2172" s="64"/>
      <c r="P2172" s="64"/>
      <c r="Q2172" s="45">
        <f t="shared" si="66"/>
        <v>0</v>
      </c>
      <c r="R2172" s="66"/>
      <c r="S2172" s="4" t="str">
        <f t="shared" si="67"/>
        <v/>
      </c>
    </row>
    <row r="2173" spans="1:19" x14ac:dyDescent="0.25">
      <c r="A2173" s="46">
        <v>2159</v>
      </c>
      <c r="B2173" s="46">
        <v>6664973</v>
      </c>
      <c r="C2173" s="46" t="s">
        <v>2620</v>
      </c>
      <c r="D2173" s="46" t="s">
        <v>2621</v>
      </c>
      <c r="E2173" s="47" t="s">
        <v>19</v>
      </c>
      <c r="F2173" s="47" t="s">
        <v>2617</v>
      </c>
      <c r="G2173" s="47" t="s">
        <v>2618</v>
      </c>
      <c r="H2173" s="48" t="s">
        <v>2622</v>
      </c>
      <c r="I2173" s="47" t="s">
        <v>2619</v>
      </c>
      <c r="J2173" s="48" t="s">
        <v>73</v>
      </c>
      <c r="K2173" s="47" t="s">
        <v>1</v>
      </c>
      <c r="L2173" s="48">
        <v>19</v>
      </c>
      <c r="M2173" s="48">
        <v>656850</v>
      </c>
      <c r="N2173" s="48">
        <v>626699</v>
      </c>
      <c r="O2173" s="64"/>
      <c r="P2173" s="64"/>
      <c r="Q2173" s="45">
        <f t="shared" si="66"/>
        <v>0</v>
      </c>
      <c r="R2173" s="66"/>
      <c r="S2173" s="4" t="str">
        <f t="shared" si="67"/>
        <v/>
      </c>
    </row>
    <row r="2174" spans="1:19" x14ac:dyDescent="0.25">
      <c r="A2174" s="46">
        <v>2160</v>
      </c>
      <c r="B2174" s="46">
        <v>6669855</v>
      </c>
      <c r="C2174" s="46" t="s">
        <v>2648</v>
      </c>
      <c r="D2174" s="46" t="s">
        <v>2649</v>
      </c>
      <c r="E2174" s="47" t="s">
        <v>19</v>
      </c>
      <c r="F2174" s="47" t="s">
        <v>2617</v>
      </c>
      <c r="G2174" s="47" t="s">
        <v>2646</v>
      </c>
      <c r="H2174" s="48" t="s">
        <v>2650</v>
      </c>
      <c r="I2174" s="47" t="s">
        <v>2647</v>
      </c>
      <c r="J2174" s="48" t="s">
        <v>73</v>
      </c>
      <c r="K2174" s="47" t="s">
        <v>1</v>
      </c>
      <c r="L2174" s="48">
        <v>26</v>
      </c>
      <c r="M2174" s="48">
        <v>629025</v>
      </c>
      <c r="N2174" s="48">
        <v>643874</v>
      </c>
      <c r="O2174" s="64"/>
      <c r="P2174" s="64"/>
      <c r="Q2174" s="45">
        <f t="shared" si="66"/>
        <v>0</v>
      </c>
      <c r="R2174" s="66"/>
      <c r="S2174" s="4" t="str">
        <f t="shared" si="67"/>
        <v/>
      </c>
    </row>
    <row r="2175" spans="1:19" x14ac:dyDescent="0.25">
      <c r="A2175" s="42">
        <v>2161</v>
      </c>
      <c r="B2175" s="46">
        <v>6663297</v>
      </c>
      <c r="C2175" s="46" t="s">
        <v>7500</v>
      </c>
      <c r="D2175" s="46" t="s">
        <v>7501</v>
      </c>
      <c r="E2175" s="47" t="s">
        <v>19</v>
      </c>
      <c r="F2175" s="47" t="s">
        <v>2617</v>
      </c>
      <c r="G2175" s="47" t="s">
        <v>2646</v>
      </c>
      <c r="H2175" s="48" t="s">
        <v>7502</v>
      </c>
      <c r="I2175" s="47" t="s">
        <v>2646</v>
      </c>
      <c r="J2175" s="48" t="s">
        <v>6832</v>
      </c>
      <c r="K2175" s="47" t="s">
        <v>6828</v>
      </c>
      <c r="L2175" s="48">
        <v>2</v>
      </c>
      <c r="M2175" s="48">
        <v>634717</v>
      </c>
      <c r="N2175" s="48">
        <v>631823</v>
      </c>
      <c r="O2175" s="64"/>
      <c r="P2175" s="64"/>
      <c r="Q2175" s="45">
        <f t="shared" si="66"/>
        <v>0</v>
      </c>
      <c r="R2175" s="66"/>
      <c r="S2175" s="4" t="str">
        <f t="shared" si="67"/>
        <v/>
      </c>
    </row>
    <row r="2176" spans="1:19" x14ac:dyDescent="0.25">
      <c r="A2176" s="46">
        <v>2162</v>
      </c>
      <c r="B2176" s="46">
        <v>6663468</v>
      </c>
      <c r="C2176" s="46" t="s">
        <v>7504</v>
      </c>
      <c r="D2176" s="46" t="s">
        <v>7505</v>
      </c>
      <c r="E2176" s="47" t="s">
        <v>19</v>
      </c>
      <c r="F2176" s="47" t="s">
        <v>2617</v>
      </c>
      <c r="G2176" s="47" t="s">
        <v>2646</v>
      </c>
      <c r="H2176" s="48" t="s">
        <v>7502</v>
      </c>
      <c r="I2176" s="47" t="s">
        <v>2646</v>
      </c>
      <c r="J2176" s="48" t="s">
        <v>4526</v>
      </c>
      <c r="K2176" s="47" t="s">
        <v>7503</v>
      </c>
      <c r="L2176" s="48">
        <v>21</v>
      </c>
      <c r="M2176" s="48">
        <v>635202</v>
      </c>
      <c r="N2176" s="48">
        <v>631133</v>
      </c>
      <c r="O2176" s="64"/>
      <c r="P2176" s="64"/>
      <c r="Q2176" s="45">
        <f t="shared" si="66"/>
        <v>0</v>
      </c>
      <c r="R2176" s="66"/>
      <c r="S2176" s="4" t="str">
        <f t="shared" si="67"/>
        <v/>
      </c>
    </row>
    <row r="2177" spans="1:19" x14ac:dyDescent="0.25">
      <c r="A2177" s="46">
        <v>2163</v>
      </c>
      <c r="B2177" s="46">
        <v>6680846</v>
      </c>
      <c r="C2177" s="46" t="s">
        <v>9607</v>
      </c>
      <c r="D2177" s="46" t="s">
        <v>9608</v>
      </c>
      <c r="E2177" s="47" t="s">
        <v>19</v>
      </c>
      <c r="F2177" s="47" t="s">
        <v>45</v>
      </c>
      <c r="G2177" s="47" t="s">
        <v>46</v>
      </c>
      <c r="H2177" s="48" t="s">
        <v>9609</v>
      </c>
      <c r="I2177" s="47" t="s">
        <v>46</v>
      </c>
      <c r="J2177" s="48" t="s">
        <v>9610</v>
      </c>
      <c r="K2177" s="47" t="s">
        <v>47</v>
      </c>
      <c r="L2177" s="48">
        <v>4</v>
      </c>
      <c r="M2177" s="48">
        <v>713620</v>
      </c>
      <c r="N2177" s="48">
        <v>687651</v>
      </c>
      <c r="O2177" s="64"/>
      <c r="P2177" s="64"/>
      <c r="Q2177" s="45">
        <f t="shared" si="66"/>
        <v>0</v>
      </c>
      <c r="R2177" s="66"/>
      <c r="S2177" s="4" t="str">
        <f t="shared" si="67"/>
        <v/>
      </c>
    </row>
    <row r="2178" spans="1:19" x14ac:dyDescent="0.25">
      <c r="A2178" s="46">
        <v>2164</v>
      </c>
      <c r="B2178" s="46">
        <v>6682052</v>
      </c>
      <c r="C2178" s="46" t="s">
        <v>5207</v>
      </c>
      <c r="D2178" s="46" t="s">
        <v>5208</v>
      </c>
      <c r="E2178" s="47" t="s">
        <v>19</v>
      </c>
      <c r="F2178" s="47" t="s">
        <v>45</v>
      </c>
      <c r="G2178" s="47" t="s">
        <v>5206</v>
      </c>
      <c r="H2178" s="48" t="s">
        <v>5209</v>
      </c>
      <c r="I2178" s="47" t="s">
        <v>5206</v>
      </c>
      <c r="J2178" s="48" t="s">
        <v>192</v>
      </c>
      <c r="K2178" s="47" t="s">
        <v>188</v>
      </c>
      <c r="L2178" s="48">
        <v>1</v>
      </c>
      <c r="M2178" s="48">
        <v>700897</v>
      </c>
      <c r="N2178" s="48">
        <v>686596</v>
      </c>
      <c r="O2178" s="64"/>
      <c r="P2178" s="64"/>
      <c r="Q2178" s="45">
        <f t="shared" si="66"/>
        <v>0</v>
      </c>
      <c r="R2178" s="66"/>
      <c r="S2178" s="4" t="str">
        <f t="shared" si="67"/>
        <v/>
      </c>
    </row>
    <row r="2179" spans="1:19" x14ac:dyDescent="0.25">
      <c r="A2179" s="46">
        <v>2165</v>
      </c>
      <c r="B2179" s="46">
        <v>6683626</v>
      </c>
      <c r="C2179" s="46" t="s">
        <v>8379</v>
      </c>
      <c r="D2179" s="46" t="s">
        <v>8380</v>
      </c>
      <c r="E2179" s="47" t="s">
        <v>19</v>
      </c>
      <c r="F2179" s="47" t="s">
        <v>45</v>
      </c>
      <c r="G2179" s="47" t="s">
        <v>8378</v>
      </c>
      <c r="H2179" s="48" t="s">
        <v>8381</v>
      </c>
      <c r="I2179" s="47" t="s">
        <v>8378</v>
      </c>
      <c r="J2179" s="48" t="s">
        <v>5172</v>
      </c>
      <c r="K2179" s="47" t="s">
        <v>5168</v>
      </c>
      <c r="L2179" s="48">
        <v>12</v>
      </c>
      <c r="M2179" s="48">
        <v>708180</v>
      </c>
      <c r="N2179" s="48">
        <v>679188</v>
      </c>
      <c r="O2179" s="64"/>
      <c r="P2179" s="64"/>
      <c r="Q2179" s="45">
        <f t="shared" si="66"/>
        <v>0</v>
      </c>
      <c r="R2179" s="66"/>
      <c r="S2179" s="4" t="str">
        <f t="shared" si="67"/>
        <v/>
      </c>
    </row>
    <row r="2180" spans="1:19" x14ac:dyDescent="0.25">
      <c r="A2180" s="42">
        <v>2166</v>
      </c>
      <c r="B2180" s="46">
        <v>6711522</v>
      </c>
      <c r="C2180" s="46" t="s">
        <v>7895</v>
      </c>
      <c r="D2180" s="46" t="s">
        <v>7896</v>
      </c>
      <c r="E2180" s="47" t="s">
        <v>1249</v>
      </c>
      <c r="F2180" s="47" t="s">
        <v>7892</v>
      </c>
      <c r="G2180" s="47" t="s">
        <v>7893</v>
      </c>
      <c r="H2180" s="48" t="s">
        <v>7897</v>
      </c>
      <c r="I2180" s="47" t="s">
        <v>7893</v>
      </c>
      <c r="J2180" s="48" t="s">
        <v>7898</v>
      </c>
      <c r="K2180" s="47" t="s">
        <v>7894</v>
      </c>
      <c r="L2180" s="48">
        <v>29</v>
      </c>
      <c r="M2180" s="48">
        <v>569525</v>
      </c>
      <c r="N2180" s="48">
        <v>359968</v>
      </c>
      <c r="O2180" s="64"/>
      <c r="P2180" s="64"/>
      <c r="Q2180" s="45">
        <f t="shared" si="66"/>
        <v>0</v>
      </c>
      <c r="R2180" s="66"/>
      <c r="S2180" s="4" t="str">
        <f t="shared" si="67"/>
        <v/>
      </c>
    </row>
    <row r="2181" spans="1:19" x14ac:dyDescent="0.25">
      <c r="A2181" s="46">
        <v>2167</v>
      </c>
      <c r="B2181" s="46">
        <v>6723247</v>
      </c>
      <c r="C2181" s="46" t="s">
        <v>3761</v>
      </c>
      <c r="D2181" s="46" t="s">
        <v>3762</v>
      </c>
      <c r="E2181" s="47" t="s">
        <v>1249</v>
      </c>
      <c r="F2181" s="47" t="s">
        <v>3759</v>
      </c>
      <c r="G2181" s="47" t="s">
        <v>3760</v>
      </c>
      <c r="H2181" s="48" t="s">
        <v>3763</v>
      </c>
      <c r="I2181" s="47" t="s">
        <v>3760</v>
      </c>
      <c r="J2181" s="48" t="s">
        <v>597</v>
      </c>
      <c r="K2181" s="47" t="s">
        <v>592</v>
      </c>
      <c r="L2181" s="48">
        <v>83</v>
      </c>
      <c r="M2181" s="48">
        <v>558394</v>
      </c>
      <c r="N2181" s="48">
        <v>300142</v>
      </c>
      <c r="O2181" s="64"/>
      <c r="P2181" s="64"/>
      <c r="Q2181" s="45">
        <f t="shared" si="66"/>
        <v>0</v>
      </c>
      <c r="R2181" s="66"/>
      <c r="S2181" s="4" t="str">
        <f t="shared" si="67"/>
        <v/>
      </c>
    </row>
    <row r="2182" spans="1:19" x14ac:dyDescent="0.25">
      <c r="A2182" s="46">
        <v>2168</v>
      </c>
      <c r="B2182" s="46">
        <v>63598864</v>
      </c>
      <c r="C2182" s="46"/>
      <c r="D2182" s="46">
        <v>27747</v>
      </c>
      <c r="E2182" s="47" t="s">
        <v>1249</v>
      </c>
      <c r="F2182" s="47" t="s">
        <v>3940</v>
      </c>
      <c r="G2182" s="47" t="s">
        <v>3941</v>
      </c>
      <c r="H2182" s="48">
        <v>583728</v>
      </c>
      <c r="I2182" s="47" t="s">
        <v>3950</v>
      </c>
      <c r="J2182" s="48">
        <v>99999</v>
      </c>
      <c r="K2182" s="47"/>
      <c r="L2182" s="48">
        <v>136</v>
      </c>
      <c r="M2182" s="60">
        <v>525536</v>
      </c>
      <c r="N2182" s="60">
        <v>402538</v>
      </c>
      <c r="O2182" s="64"/>
      <c r="P2182" s="64"/>
      <c r="Q2182" s="45">
        <f t="shared" si="66"/>
        <v>0</v>
      </c>
      <c r="R2182" s="66"/>
      <c r="S2182" s="4" t="str">
        <f t="shared" si="67"/>
        <v/>
      </c>
    </row>
    <row r="2183" spans="1:19" x14ac:dyDescent="0.25">
      <c r="A2183" s="46">
        <v>2169</v>
      </c>
      <c r="B2183" s="46">
        <v>6747710</v>
      </c>
      <c r="C2183" s="46" t="s">
        <v>3947</v>
      </c>
      <c r="D2183" s="46" t="s">
        <v>3948</v>
      </c>
      <c r="E2183" s="47" t="s">
        <v>1249</v>
      </c>
      <c r="F2183" s="47" t="s">
        <v>3940</v>
      </c>
      <c r="G2183" s="47" t="s">
        <v>3941</v>
      </c>
      <c r="H2183" s="48" t="s">
        <v>3949</v>
      </c>
      <c r="I2183" s="47" t="s">
        <v>3946</v>
      </c>
      <c r="J2183" s="48" t="s">
        <v>73</v>
      </c>
      <c r="K2183" s="47" t="s">
        <v>1</v>
      </c>
      <c r="L2183" s="48">
        <v>30</v>
      </c>
      <c r="M2183" s="48">
        <v>523156</v>
      </c>
      <c r="N2183" s="48">
        <v>400114</v>
      </c>
      <c r="O2183" s="64"/>
      <c r="P2183" s="64"/>
      <c r="Q2183" s="45">
        <f t="shared" si="66"/>
        <v>0</v>
      </c>
      <c r="R2183" s="66"/>
      <c r="S2183" s="4" t="str">
        <f t="shared" si="67"/>
        <v/>
      </c>
    </row>
    <row r="2184" spans="1:19" x14ac:dyDescent="0.25">
      <c r="A2184" s="46">
        <v>2170</v>
      </c>
      <c r="B2184" s="46">
        <v>6747527</v>
      </c>
      <c r="C2184" s="46" t="s">
        <v>3943</v>
      </c>
      <c r="D2184" s="46" t="s">
        <v>3944</v>
      </c>
      <c r="E2184" s="47" t="s">
        <v>1249</v>
      </c>
      <c r="F2184" s="47" t="s">
        <v>3940</v>
      </c>
      <c r="G2184" s="47" t="s">
        <v>3941</v>
      </c>
      <c r="H2184" s="48" t="s">
        <v>3945</v>
      </c>
      <c r="I2184" s="47" t="s">
        <v>3942</v>
      </c>
      <c r="J2184" s="48" t="s">
        <v>73</v>
      </c>
      <c r="K2184" s="47" t="s">
        <v>1</v>
      </c>
      <c r="L2184" s="48">
        <v>13</v>
      </c>
      <c r="M2184" s="48">
        <v>529335</v>
      </c>
      <c r="N2184" s="48">
        <v>406002</v>
      </c>
      <c r="O2184" s="64"/>
      <c r="P2184" s="64"/>
      <c r="Q2184" s="45">
        <f t="shared" si="66"/>
        <v>0</v>
      </c>
      <c r="R2184" s="66"/>
      <c r="S2184" s="4" t="str">
        <f t="shared" si="67"/>
        <v/>
      </c>
    </row>
    <row r="2185" spans="1:19" x14ac:dyDescent="0.25">
      <c r="A2185" s="42">
        <v>2171</v>
      </c>
      <c r="B2185" s="46">
        <v>6749149</v>
      </c>
      <c r="C2185" s="46" t="s">
        <v>3951</v>
      </c>
      <c r="D2185" s="46" t="s">
        <v>3952</v>
      </c>
      <c r="E2185" s="47" t="s">
        <v>1249</v>
      </c>
      <c r="F2185" s="47" t="s">
        <v>3940</v>
      </c>
      <c r="G2185" s="47" t="s">
        <v>3941</v>
      </c>
      <c r="H2185" s="48" t="s">
        <v>3953</v>
      </c>
      <c r="I2185" s="47" t="s">
        <v>3950</v>
      </c>
      <c r="J2185" s="48" t="s">
        <v>73</v>
      </c>
      <c r="K2185" s="47" t="s">
        <v>1</v>
      </c>
      <c r="L2185" s="48">
        <v>51</v>
      </c>
      <c r="M2185" s="48">
        <v>526078</v>
      </c>
      <c r="N2185" s="48">
        <v>402204</v>
      </c>
      <c r="O2185" s="64"/>
      <c r="P2185" s="64"/>
      <c r="Q2185" s="45">
        <f t="shared" si="66"/>
        <v>0</v>
      </c>
      <c r="R2185" s="66"/>
      <c r="S2185" s="4" t="str">
        <f t="shared" si="67"/>
        <v/>
      </c>
    </row>
    <row r="2186" spans="1:19" x14ac:dyDescent="0.25">
      <c r="A2186" s="46">
        <v>2172</v>
      </c>
      <c r="B2186" s="46">
        <v>6737900</v>
      </c>
      <c r="C2186" s="46" t="s">
        <v>8005</v>
      </c>
      <c r="D2186" s="46" t="s">
        <v>8006</v>
      </c>
      <c r="E2186" s="47" t="s">
        <v>1249</v>
      </c>
      <c r="F2186" s="47" t="s">
        <v>3940</v>
      </c>
      <c r="G2186" s="47" t="s">
        <v>3941</v>
      </c>
      <c r="H2186" s="48" t="s">
        <v>8007</v>
      </c>
      <c r="I2186" s="47" t="s">
        <v>3941</v>
      </c>
      <c r="J2186" s="48" t="s">
        <v>5298</v>
      </c>
      <c r="K2186" s="47" t="s">
        <v>7010</v>
      </c>
      <c r="L2186" s="48">
        <v>15</v>
      </c>
      <c r="M2186" s="48">
        <v>519555</v>
      </c>
      <c r="N2186" s="48">
        <v>403519</v>
      </c>
      <c r="O2186" s="64"/>
      <c r="P2186" s="64"/>
      <c r="Q2186" s="45">
        <f t="shared" si="66"/>
        <v>0</v>
      </c>
      <c r="R2186" s="66"/>
      <c r="S2186" s="4" t="str">
        <f t="shared" si="67"/>
        <v/>
      </c>
    </row>
    <row r="2187" spans="1:19" x14ac:dyDescent="0.25">
      <c r="A2187" s="46">
        <v>2173</v>
      </c>
      <c r="B2187" s="46">
        <v>6757163</v>
      </c>
      <c r="C2187" s="46" t="s">
        <v>6535</v>
      </c>
      <c r="D2187" s="46" t="s">
        <v>6536</v>
      </c>
      <c r="E2187" s="47" t="s">
        <v>1249</v>
      </c>
      <c r="F2187" s="47" t="s">
        <v>3940</v>
      </c>
      <c r="G2187" s="47" t="s">
        <v>6534</v>
      </c>
      <c r="H2187" s="48" t="s">
        <v>6537</v>
      </c>
      <c r="I2187" s="47" t="s">
        <v>6534</v>
      </c>
      <c r="J2187" s="48" t="s">
        <v>2951</v>
      </c>
      <c r="K2187" s="47" t="s">
        <v>2948</v>
      </c>
      <c r="L2187" s="48">
        <v>33</v>
      </c>
      <c r="M2187" s="48">
        <v>521754</v>
      </c>
      <c r="N2187" s="48">
        <v>419870</v>
      </c>
      <c r="O2187" s="64"/>
      <c r="P2187" s="64"/>
      <c r="Q2187" s="45">
        <f t="shared" si="66"/>
        <v>0</v>
      </c>
      <c r="R2187" s="66"/>
      <c r="S2187" s="4" t="str">
        <f t="shared" si="67"/>
        <v/>
      </c>
    </row>
    <row r="2188" spans="1:19" x14ac:dyDescent="0.25">
      <c r="A2188" s="46">
        <v>2174</v>
      </c>
      <c r="B2188" s="46">
        <v>6781436</v>
      </c>
      <c r="C2188" s="46" t="s">
        <v>3956</v>
      </c>
      <c r="D2188" s="46" t="s">
        <v>3957</v>
      </c>
      <c r="E2188" s="47" t="s">
        <v>1249</v>
      </c>
      <c r="F2188" s="47" t="s">
        <v>3954</v>
      </c>
      <c r="G2188" s="47" t="s">
        <v>3955</v>
      </c>
      <c r="H2188" s="48" t="s">
        <v>3958</v>
      </c>
      <c r="I2188" s="47" t="s">
        <v>3955</v>
      </c>
      <c r="J2188" s="48" t="s">
        <v>3369</v>
      </c>
      <c r="K2188" s="47" t="s">
        <v>3365</v>
      </c>
      <c r="L2188" s="48">
        <v>28</v>
      </c>
      <c r="M2188" s="48">
        <v>480721</v>
      </c>
      <c r="N2188" s="48">
        <v>325969</v>
      </c>
      <c r="O2188" s="64"/>
      <c r="P2188" s="64"/>
      <c r="Q2188" s="45">
        <f t="shared" si="66"/>
        <v>0</v>
      </c>
      <c r="R2188" s="66"/>
      <c r="S2188" s="4" t="str">
        <f t="shared" si="67"/>
        <v/>
      </c>
    </row>
    <row r="2189" spans="1:19" x14ac:dyDescent="0.25">
      <c r="A2189" s="46">
        <v>2175</v>
      </c>
      <c r="B2189" s="46">
        <v>58286284</v>
      </c>
      <c r="C2189" s="46"/>
      <c r="D2189" s="46" t="s">
        <v>9219</v>
      </c>
      <c r="E2189" s="47" t="s">
        <v>1249</v>
      </c>
      <c r="F2189" s="47" t="s">
        <v>6826</v>
      </c>
      <c r="G2189" s="47" t="s">
        <v>6827</v>
      </c>
      <c r="H2189" s="48">
        <v>0</v>
      </c>
      <c r="I2189" s="47" t="s">
        <v>9218</v>
      </c>
      <c r="J2189" s="48" t="s">
        <v>73</v>
      </c>
      <c r="K2189" s="47"/>
      <c r="L2189" s="48">
        <v>18</v>
      </c>
      <c r="M2189" s="60">
        <v>460254</v>
      </c>
      <c r="N2189" s="60">
        <v>403368</v>
      </c>
      <c r="O2189" s="64"/>
      <c r="P2189" s="64"/>
      <c r="Q2189" s="45">
        <f t="shared" si="66"/>
        <v>0</v>
      </c>
      <c r="R2189" s="66"/>
      <c r="S2189" s="4" t="str">
        <f t="shared" si="67"/>
        <v/>
      </c>
    </row>
    <row r="2190" spans="1:19" x14ac:dyDescent="0.25">
      <c r="A2190" s="42">
        <v>2176</v>
      </c>
      <c r="B2190" s="46">
        <v>6792346</v>
      </c>
      <c r="C2190" s="46" t="s">
        <v>6829</v>
      </c>
      <c r="D2190" s="46" t="s">
        <v>6830</v>
      </c>
      <c r="E2190" s="47" t="s">
        <v>1249</v>
      </c>
      <c r="F2190" s="47" t="s">
        <v>6826</v>
      </c>
      <c r="G2190" s="47" t="s">
        <v>6827</v>
      </c>
      <c r="H2190" s="48" t="s">
        <v>6831</v>
      </c>
      <c r="I2190" s="47" t="s">
        <v>6827</v>
      </c>
      <c r="J2190" s="48" t="s">
        <v>6832</v>
      </c>
      <c r="K2190" s="47" t="s">
        <v>6828</v>
      </c>
      <c r="L2190" s="48">
        <v>4</v>
      </c>
      <c r="M2190" s="48">
        <v>456295</v>
      </c>
      <c r="N2190" s="48">
        <v>397498</v>
      </c>
      <c r="O2190" s="64"/>
      <c r="P2190" s="64"/>
      <c r="Q2190" s="45">
        <f t="shared" ref="Q2190:Q2253" si="68">ROUND((O2190+12*P2190)*1.23,2)</f>
        <v>0</v>
      </c>
      <c r="R2190" s="66"/>
      <c r="S2190" s="4" t="str">
        <f t="shared" ref="S2190:S2253" si="69">IF((COUNTBLANK(O2190:P2190)+COUNTBLANK(R2190))=3,"",IF((COUNTBLANK(O2190:P2190)+COUNTBLANK(R2190))&lt;&gt;0," Błąd: nie wszystkie wartości wypełnione.","")&amp;IF(P2190&gt;200," Błąd: abonament przekracza 200 zł.",""))</f>
        <v/>
      </c>
    </row>
    <row r="2191" spans="1:19" x14ac:dyDescent="0.25">
      <c r="A2191" s="46">
        <v>2177</v>
      </c>
      <c r="B2191" s="46">
        <v>7325340</v>
      </c>
      <c r="C2191" s="46" t="s">
        <v>6822</v>
      </c>
      <c r="D2191" s="46" t="s">
        <v>6823</v>
      </c>
      <c r="E2191" s="47" t="s">
        <v>1249</v>
      </c>
      <c r="F2191" s="47" t="s">
        <v>6820</v>
      </c>
      <c r="G2191" s="47" t="s">
        <v>6820</v>
      </c>
      <c r="H2191" s="48" t="s">
        <v>6824</v>
      </c>
      <c r="I2191" s="47" t="s">
        <v>6820</v>
      </c>
      <c r="J2191" s="48" t="s">
        <v>6825</v>
      </c>
      <c r="K2191" s="47" t="s">
        <v>6821</v>
      </c>
      <c r="L2191" s="48">
        <v>30</v>
      </c>
      <c r="M2191" s="48">
        <v>432119</v>
      </c>
      <c r="N2191" s="48">
        <v>437106</v>
      </c>
      <c r="O2191" s="64"/>
      <c r="P2191" s="64"/>
      <c r="Q2191" s="45">
        <f t="shared" si="68"/>
        <v>0</v>
      </c>
      <c r="R2191" s="66"/>
      <c r="S2191" s="4" t="str">
        <f t="shared" si="69"/>
        <v/>
      </c>
    </row>
    <row r="2192" spans="1:19" x14ac:dyDescent="0.25">
      <c r="A2192" s="46">
        <v>2178</v>
      </c>
      <c r="B2192" s="46">
        <v>227544464</v>
      </c>
      <c r="C2192" s="46"/>
      <c r="D2192" s="46">
        <v>262716</v>
      </c>
      <c r="E2192" s="47" t="s">
        <v>1249</v>
      </c>
      <c r="F2192" s="47" t="s">
        <v>6820</v>
      </c>
      <c r="G2192" s="47" t="s">
        <v>6820</v>
      </c>
      <c r="H2192" s="48">
        <v>936569</v>
      </c>
      <c r="I2192" s="47" t="s">
        <v>6820</v>
      </c>
      <c r="J2192" s="48">
        <v>25119</v>
      </c>
      <c r="K2192" s="47" t="s">
        <v>9041</v>
      </c>
      <c r="L2192" s="48" t="s">
        <v>9042</v>
      </c>
      <c r="M2192" s="48">
        <v>434588</v>
      </c>
      <c r="N2192" s="48">
        <v>431803</v>
      </c>
      <c r="O2192" s="64"/>
      <c r="P2192" s="64"/>
      <c r="Q2192" s="45">
        <f t="shared" si="68"/>
        <v>0</v>
      </c>
      <c r="R2192" s="66"/>
      <c r="S2192" s="4" t="str">
        <f t="shared" si="69"/>
        <v/>
      </c>
    </row>
    <row r="2193" spans="1:19" x14ac:dyDescent="0.25">
      <c r="A2193" s="46">
        <v>2179</v>
      </c>
      <c r="B2193" s="46">
        <v>6830733</v>
      </c>
      <c r="C2193" s="46" t="s">
        <v>6835</v>
      </c>
      <c r="D2193" s="46" t="s">
        <v>6836</v>
      </c>
      <c r="E2193" s="47" t="s">
        <v>1249</v>
      </c>
      <c r="F2193" s="47" t="s">
        <v>6833</v>
      </c>
      <c r="G2193" s="47" t="s">
        <v>6834</v>
      </c>
      <c r="H2193" s="48" t="s">
        <v>6837</v>
      </c>
      <c r="I2193" s="47" t="s">
        <v>6834</v>
      </c>
      <c r="J2193" s="48" t="s">
        <v>3298</v>
      </c>
      <c r="K2193" s="47" t="s">
        <v>3294</v>
      </c>
      <c r="L2193" s="48">
        <v>25</v>
      </c>
      <c r="M2193" s="48">
        <v>379221</v>
      </c>
      <c r="N2193" s="48">
        <v>429359</v>
      </c>
      <c r="O2193" s="64"/>
      <c r="P2193" s="64"/>
      <c r="Q2193" s="45">
        <f t="shared" si="68"/>
        <v>0</v>
      </c>
      <c r="R2193" s="66"/>
      <c r="S2193" s="4" t="str">
        <f t="shared" si="69"/>
        <v/>
      </c>
    </row>
    <row r="2194" spans="1:19" x14ac:dyDescent="0.25">
      <c r="A2194" s="46">
        <v>2180</v>
      </c>
      <c r="B2194" s="46">
        <v>8847700</v>
      </c>
      <c r="C2194" s="46" t="s">
        <v>6980</v>
      </c>
      <c r="D2194" s="46" t="s">
        <v>6981</v>
      </c>
      <c r="E2194" s="47" t="s">
        <v>1249</v>
      </c>
      <c r="F2194" s="47" t="s">
        <v>1519</v>
      </c>
      <c r="G2194" s="47" t="s">
        <v>6979</v>
      </c>
      <c r="H2194" s="48" t="s">
        <v>6982</v>
      </c>
      <c r="I2194" s="47" t="s">
        <v>6979</v>
      </c>
      <c r="J2194" s="48" t="s">
        <v>2951</v>
      </c>
      <c r="K2194" s="47" t="s">
        <v>2948</v>
      </c>
      <c r="L2194" s="48">
        <v>14</v>
      </c>
      <c r="M2194" s="48">
        <v>480576</v>
      </c>
      <c r="N2194" s="48">
        <v>475002</v>
      </c>
      <c r="O2194" s="64"/>
      <c r="P2194" s="64"/>
      <c r="Q2194" s="45">
        <f t="shared" si="68"/>
        <v>0</v>
      </c>
      <c r="R2194" s="66"/>
      <c r="S2194" s="4" t="str">
        <f t="shared" si="69"/>
        <v/>
      </c>
    </row>
    <row r="2195" spans="1:19" x14ac:dyDescent="0.25">
      <c r="A2195" s="42">
        <v>2181</v>
      </c>
      <c r="B2195" s="46">
        <v>6855351</v>
      </c>
      <c r="C2195" s="46" t="s">
        <v>1522</v>
      </c>
      <c r="D2195" s="46" t="s">
        <v>1523</v>
      </c>
      <c r="E2195" s="47" t="s">
        <v>1249</v>
      </c>
      <c r="F2195" s="47" t="s">
        <v>1519</v>
      </c>
      <c r="G2195" s="47" t="s">
        <v>1520</v>
      </c>
      <c r="H2195" s="48" t="s">
        <v>1524</v>
      </c>
      <c r="I2195" s="47" t="s">
        <v>1521</v>
      </c>
      <c r="J2195" s="48" t="s">
        <v>73</v>
      </c>
      <c r="K2195" s="47" t="s">
        <v>1</v>
      </c>
      <c r="L2195" s="48">
        <v>21</v>
      </c>
      <c r="M2195" s="48">
        <v>489570</v>
      </c>
      <c r="N2195" s="48">
        <v>477008</v>
      </c>
      <c r="O2195" s="64"/>
      <c r="P2195" s="64"/>
      <c r="Q2195" s="45">
        <f t="shared" si="68"/>
        <v>0</v>
      </c>
      <c r="R2195" s="66"/>
      <c r="S2195" s="4" t="str">
        <f t="shared" si="69"/>
        <v/>
      </c>
    </row>
    <row r="2196" spans="1:19" x14ac:dyDescent="0.25">
      <c r="A2196" s="46">
        <v>2182</v>
      </c>
      <c r="B2196" s="46">
        <v>7341679</v>
      </c>
      <c r="C2196" s="46" t="s">
        <v>6975</v>
      </c>
      <c r="D2196" s="46" t="s">
        <v>6976</v>
      </c>
      <c r="E2196" s="47" t="s">
        <v>1249</v>
      </c>
      <c r="F2196" s="47" t="s">
        <v>6973</v>
      </c>
      <c r="G2196" s="47" t="s">
        <v>6973</v>
      </c>
      <c r="H2196" s="48" t="s">
        <v>6977</v>
      </c>
      <c r="I2196" s="47" t="s">
        <v>6973</v>
      </c>
      <c r="J2196" s="48" t="s">
        <v>6978</v>
      </c>
      <c r="K2196" s="47" t="s">
        <v>6974</v>
      </c>
      <c r="L2196" s="48" t="s">
        <v>154</v>
      </c>
      <c r="M2196" s="48">
        <v>448968</v>
      </c>
      <c r="N2196" s="48">
        <v>484685</v>
      </c>
      <c r="O2196" s="64"/>
      <c r="P2196" s="64"/>
      <c r="Q2196" s="45">
        <f t="shared" si="68"/>
        <v>0</v>
      </c>
      <c r="R2196" s="66"/>
      <c r="S2196" s="4" t="str">
        <f t="shared" si="69"/>
        <v/>
      </c>
    </row>
    <row r="2197" spans="1:19" x14ac:dyDescent="0.25">
      <c r="A2197" s="46">
        <v>2183</v>
      </c>
      <c r="B2197" s="46">
        <v>94346465</v>
      </c>
      <c r="C2197" s="46"/>
      <c r="D2197" s="46">
        <v>9200</v>
      </c>
      <c r="E2197" s="47" t="s">
        <v>1249</v>
      </c>
      <c r="F2197" s="47" t="s">
        <v>6973</v>
      </c>
      <c r="G2197" s="47" t="s">
        <v>6973</v>
      </c>
      <c r="H2197" s="48">
        <v>948667</v>
      </c>
      <c r="I2197" s="47" t="s">
        <v>6973</v>
      </c>
      <c r="J2197" s="48">
        <v>25370</v>
      </c>
      <c r="K2197" s="47" t="s">
        <v>9362</v>
      </c>
      <c r="L2197" s="48" t="s">
        <v>9363</v>
      </c>
      <c r="M2197" s="48">
        <v>482160</v>
      </c>
      <c r="N2197" s="48">
        <v>447954</v>
      </c>
      <c r="O2197" s="64"/>
      <c r="P2197" s="64"/>
      <c r="Q2197" s="45">
        <f t="shared" si="68"/>
        <v>0</v>
      </c>
      <c r="R2197" s="66"/>
      <c r="S2197" s="4" t="str">
        <f t="shared" si="69"/>
        <v/>
      </c>
    </row>
    <row r="2198" spans="1:19" x14ac:dyDescent="0.25">
      <c r="A2198" s="46">
        <v>2184</v>
      </c>
      <c r="B2198" s="46">
        <v>6874356</v>
      </c>
      <c r="C2198" s="46" t="s">
        <v>1516</v>
      </c>
      <c r="D2198" s="46" t="s">
        <v>1517</v>
      </c>
      <c r="E2198" s="47" t="s">
        <v>1249</v>
      </c>
      <c r="F2198" s="47" t="s">
        <v>1512</v>
      </c>
      <c r="G2198" s="47" t="s">
        <v>1513</v>
      </c>
      <c r="H2198" s="48" t="s">
        <v>1518</v>
      </c>
      <c r="I2198" s="47" t="s">
        <v>1514</v>
      </c>
      <c r="J2198" s="48" t="s">
        <v>73</v>
      </c>
      <c r="K2198" s="47" t="s">
        <v>1</v>
      </c>
      <c r="L2198" s="48" t="s">
        <v>1515</v>
      </c>
      <c r="M2198" s="48">
        <v>476940</v>
      </c>
      <c r="N2198" s="48">
        <v>457184</v>
      </c>
      <c r="O2198" s="64"/>
      <c r="P2198" s="64"/>
      <c r="Q2198" s="45">
        <f t="shared" si="68"/>
        <v>0</v>
      </c>
      <c r="R2198" s="66"/>
      <c r="S2198" s="4" t="str">
        <f t="shared" si="69"/>
        <v/>
      </c>
    </row>
    <row r="2199" spans="1:19" x14ac:dyDescent="0.25">
      <c r="A2199" s="46">
        <v>2185</v>
      </c>
      <c r="B2199" s="46">
        <v>6875494</v>
      </c>
      <c r="C2199" s="46" t="s">
        <v>1527</v>
      </c>
      <c r="D2199" s="46" t="s">
        <v>1528</v>
      </c>
      <c r="E2199" s="47" t="s">
        <v>1249</v>
      </c>
      <c r="F2199" s="47" t="s">
        <v>1512</v>
      </c>
      <c r="G2199" s="47" t="s">
        <v>1525</v>
      </c>
      <c r="H2199" s="48" t="s">
        <v>1529</v>
      </c>
      <c r="I2199" s="47" t="s">
        <v>1526</v>
      </c>
      <c r="J2199" s="48" t="s">
        <v>73</v>
      </c>
      <c r="K2199" s="47" t="s">
        <v>1</v>
      </c>
      <c r="L2199" s="48">
        <v>72</v>
      </c>
      <c r="M2199" s="48">
        <v>460037</v>
      </c>
      <c r="N2199" s="48">
        <v>441315</v>
      </c>
      <c r="O2199" s="64"/>
      <c r="P2199" s="64"/>
      <c r="Q2199" s="45">
        <f t="shared" si="68"/>
        <v>0</v>
      </c>
      <c r="R2199" s="66"/>
      <c r="S2199" s="4" t="str">
        <f t="shared" si="69"/>
        <v/>
      </c>
    </row>
    <row r="2200" spans="1:19" x14ac:dyDescent="0.25">
      <c r="A2200" s="42">
        <v>2186</v>
      </c>
      <c r="B2200" s="46">
        <v>6882052</v>
      </c>
      <c r="C2200" s="46" t="s">
        <v>1532</v>
      </c>
      <c r="D2200" s="46" t="s">
        <v>1533</v>
      </c>
      <c r="E2200" s="47" t="s">
        <v>1249</v>
      </c>
      <c r="F2200" s="47" t="s">
        <v>1512</v>
      </c>
      <c r="G2200" s="47" t="s">
        <v>1530</v>
      </c>
      <c r="H2200" s="48" t="s">
        <v>1534</v>
      </c>
      <c r="I2200" s="47" t="s">
        <v>1531</v>
      </c>
      <c r="J2200" s="48" t="s">
        <v>257</v>
      </c>
      <c r="K2200" s="47" t="s">
        <v>253</v>
      </c>
      <c r="L2200" s="48" t="s">
        <v>127</v>
      </c>
      <c r="M2200" s="48">
        <v>497399</v>
      </c>
      <c r="N2200" s="48">
        <v>465415</v>
      </c>
      <c r="O2200" s="64"/>
      <c r="P2200" s="64"/>
      <c r="Q2200" s="45">
        <f t="shared" si="68"/>
        <v>0</v>
      </c>
      <c r="R2200" s="66"/>
      <c r="S2200" s="4" t="str">
        <f t="shared" si="69"/>
        <v/>
      </c>
    </row>
    <row r="2201" spans="1:19" x14ac:dyDescent="0.25">
      <c r="A2201" s="46">
        <v>2187</v>
      </c>
      <c r="B2201" s="46">
        <v>68741437</v>
      </c>
      <c r="C2201" s="46"/>
      <c r="D2201" s="46">
        <v>74798</v>
      </c>
      <c r="E2201" s="47" t="s">
        <v>1249</v>
      </c>
      <c r="F2201" s="47" t="s">
        <v>1512</v>
      </c>
      <c r="G2201" s="47" t="s">
        <v>1535</v>
      </c>
      <c r="H2201" s="48">
        <v>296070</v>
      </c>
      <c r="I2201" s="47" t="s">
        <v>1536</v>
      </c>
      <c r="J2201" s="48">
        <v>99999</v>
      </c>
      <c r="K2201" s="47"/>
      <c r="L2201" s="48">
        <v>35</v>
      </c>
      <c r="M2201" s="48">
        <v>476809</v>
      </c>
      <c r="N2201" s="48">
        <v>446132</v>
      </c>
      <c r="O2201" s="64"/>
      <c r="P2201" s="64"/>
      <c r="Q2201" s="45">
        <f t="shared" si="68"/>
        <v>0</v>
      </c>
      <c r="R2201" s="66"/>
      <c r="S2201" s="4" t="str">
        <f t="shared" si="69"/>
        <v/>
      </c>
    </row>
    <row r="2202" spans="1:19" x14ac:dyDescent="0.25">
      <c r="A2202" s="46">
        <v>2188</v>
      </c>
      <c r="B2202" s="46">
        <v>9633055</v>
      </c>
      <c r="C2202" s="46" t="s">
        <v>1538</v>
      </c>
      <c r="D2202" s="46" t="s">
        <v>1539</v>
      </c>
      <c r="E2202" s="47" t="s">
        <v>1249</v>
      </c>
      <c r="F2202" s="47" t="s">
        <v>1512</v>
      </c>
      <c r="G2202" s="47" t="s">
        <v>1535</v>
      </c>
      <c r="H2202" s="48" t="s">
        <v>1540</v>
      </c>
      <c r="I2202" s="47" t="s">
        <v>1536</v>
      </c>
      <c r="J2202" s="48" t="s">
        <v>1541</v>
      </c>
      <c r="K2202" s="47" t="s">
        <v>1537</v>
      </c>
      <c r="L2202" s="48">
        <v>35</v>
      </c>
      <c r="M2202" s="48">
        <v>476776</v>
      </c>
      <c r="N2202" s="48">
        <v>445956</v>
      </c>
      <c r="O2202" s="64"/>
      <c r="P2202" s="64"/>
      <c r="Q2202" s="45">
        <f t="shared" si="68"/>
        <v>0</v>
      </c>
      <c r="R2202" s="66"/>
      <c r="S2202" s="4" t="str">
        <f t="shared" si="69"/>
        <v/>
      </c>
    </row>
    <row r="2203" spans="1:19" x14ac:dyDescent="0.25">
      <c r="A2203" s="46">
        <v>2189</v>
      </c>
      <c r="B2203" s="46">
        <v>6892798</v>
      </c>
      <c r="C2203" s="46" t="s">
        <v>1549</v>
      </c>
      <c r="D2203" s="46" t="s">
        <v>1550</v>
      </c>
      <c r="E2203" s="47" t="s">
        <v>1249</v>
      </c>
      <c r="F2203" s="47" t="s">
        <v>1512</v>
      </c>
      <c r="G2203" s="47" t="s">
        <v>1547</v>
      </c>
      <c r="H2203" s="48" t="s">
        <v>1551</v>
      </c>
      <c r="I2203" s="47" t="s">
        <v>1548</v>
      </c>
      <c r="J2203" s="48" t="s">
        <v>73</v>
      </c>
      <c r="K2203" s="47" t="s">
        <v>1</v>
      </c>
      <c r="L2203" s="48">
        <v>2</v>
      </c>
      <c r="M2203" s="48">
        <v>513163</v>
      </c>
      <c r="N2203" s="48">
        <v>466308</v>
      </c>
      <c r="O2203" s="64"/>
      <c r="P2203" s="64"/>
      <c r="Q2203" s="45">
        <f t="shared" si="68"/>
        <v>0</v>
      </c>
      <c r="R2203" s="66"/>
      <c r="S2203" s="4" t="str">
        <f t="shared" si="69"/>
        <v/>
      </c>
    </row>
    <row r="2204" spans="1:19" x14ac:dyDescent="0.25">
      <c r="A2204" s="46">
        <v>2190</v>
      </c>
      <c r="B2204" s="46">
        <v>6905254</v>
      </c>
      <c r="C2204" s="46" t="s">
        <v>7254</v>
      </c>
      <c r="D2204" s="46" t="s">
        <v>7255</v>
      </c>
      <c r="E2204" s="47" t="s">
        <v>1249</v>
      </c>
      <c r="F2204" s="47" t="s">
        <v>7251</v>
      </c>
      <c r="G2204" s="47" t="s">
        <v>7252</v>
      </c>
      <c r="H2204" s="48" t="s">
        <v>7256</v>
      </c>
      <c r="I2204" s="47" t="s">
        <v>7252</v>
      </c>
      <c r="J2204" s="48" t="s">
        <v>7257</v>
      </c>
      <c r="K2204" s="47" t="s">
        <v>7253</v>
      </c>
      <c r="L2204" s="48">
        <v>34</v>
      </c>
      <c r="M2204" s="48">
        <v>457083</v>
      </c>
      <c r="N2204" s="48">
        <v>351304</v>
      </c>
      <c r="O2204" s="64"/>
      <c r="P2204" s="64"/>
      <c r="Q2204" s="45">
        <f t="shared" si="68"/>
        <v>0</v>
      </c>
      <c r="R2204" s="66"/>
      <c r="S2204" s="4" t="str">
        <f t="shared" si="69"/>
        <v/>
      </c>
    </row>
    <row r="2205" spans="1:19" x14ac:dyDescent="0.25">
      <c r="A2205" s="42">
        <v>2191</v>
      </c>
      <c r="B2205" s="46">
        <v>123205592</v>
      </c>
      <c r="C2205" s="46"/>
      <c r="D2205" s="46">
        <v>269991</v>
      </c>
      <c r="E2205" s="47" t="s">
        <v>1249</v>
      </c>
      <c r="F2205" s="47" t="s">
        <v>9053</v>
      </c>
      <c r="G2205" s="47" t="s">
        <v>9054</v>
      </c>
      <c r="H2205" s="48">
        <v>936931</v>
      </c>
      <c r="I2205" s="47" t="s">
        <v>9054</v>
      </c>
      <c r="J2205" s="48">
        <v>15227</v>
      </c>
      <c r="K2205" s="47" t="s">
        <v>6755</v>
      </c>
      <c r="L2205" s="48" t="s">
        <v>154</v>
      </c>
      <c r="M2205" s="48">
        <v>427415</v>
      </c>
      <c r="N2205" s="48">
        <v>391090</v>
      </c>
      <c r="O2205" s="64"/>
      <c r="P2205" s="64"/>
      <c r="Q2205" s="45">
        <f t="shared" si="68"/>
        <v>0</v>
      </c>
      <c r="R2205" s="66"/>
      <c r="S2205" s="4" t="str">
        <f t="shared" si="69"/>
        <v/>
      </c>
    </row>
    <row r="2206" spans="1:19" x14ac:dyDescent="0.25">
      <c r="A2206" s="46">
        <v>2192</v>
      </c>
      <c r="B2206" s="46">
        <v>7352033</v>
      </c>
      <c r="C2206" s="46" t="s">
        <v>7233</v>
      </c>
      <c r="D2206" s="46" t="s">
        <v>7234</v>
      </c>
      <c r="E2206" s="47" t="s">
        <v>1249</v>
      </c>
      <c r="F2206" s="47" t="s">
        <v>3657</v>
      </c>
      <c r="G2206" s="47" t="s">
        <v>3657</v>
      </c>
      <c r="H2206" s="48" t="s">
        <v>7235</v>
      </c>
      <c r="I2206" s="47" t="s">
        <v>3657</v>
      </c>
      <c r="J2206" s="48" t="s">
        <v>7236</v>
      </c>
      <c r="K2206" s="47" t="s">
        <v>7232</v>
      </c>
      <c r="L2206" s="48">
        <v>25</v>
      </c>
      <c r="M2206" s="48">
        <v>444466</v>
      </c>
      <c r="N2206" s="48">
        <v>332841</v>
      </c>
      <c r="O2206" s="64"/>
      <c r="P2206" s="64"/>
      <c r="Q2206" s="45">
        <f t="shared" si="68"/>
        <v>0</v>
      </c>
      <c r="R2206" s="66"/>
      <c r="S2206" s="4" t="str">
        <f t="shared" si="69"/>
        <v/>
      </c>
    </row>
    <row r="2207" spans="1:19" x14ac:dyDescent="0.25">
      <c r="A2207" s="46">
        <v>2193</v>
      </c>
      <c r="B2207" s="46">
        <v>2921702</v>
      </c>
      <c r="C2207" s="46"/>
      <c r="D2207" s="46">
        <v>274574</v>
      </c>
      <c r="E2207" s="47" t="s">
        <v>1249</v>
      </c>
      <c r="F2207" s="47" t="s">
        <v>3657</v>
      </c>
      <c r="G2207" s="47" t="s">
        <v>3657</v>
      </c>
      <c r="H2207" s="48">
        <v>954225</v>
      </c>
      <c r="I2207" s="47" t="s">
        <v>3657</v>
      </c>
      <c r="J2207" s="48">
        <v>15233</v>
      </c>
      <c r="K2207" s="47" t="s">
        <v>9426</v>
      </c>
      <c r="L2207" s="48">
        <v>41</v>
      </c>
      <c r="M2207" s="48">
        <v>446994</v>
      </c>
      <c r="N2207" s="48">
        <v>335818</v>
      </c>
      <c r="O2207" s="64"/>
      <c r="P2207" s="64"/>
      <c r="Q2207" s="45">
        <f t="shared" si="68"/>
        <v>0</v>
      </c>
      <c r="R2207" s="66"/>
      <c r="S2207" s="4" t="str">
        <f t="shared" si="69"/>
        <v/>
      </c>
    </row>
    <row r="2208" spans="1:19" x14ac:dyDescent="0.25">
      <c r="A2208" s="46">
        <v>2194</v>
      </c>
      <c r="B2208" s="46">
        <v>6950133</v>
      </c>
      <c r="C2208" s="46" t="s">
        <v>3993</v>
      </c>
      <c r="D2208" s="46" t="s">
        <v>3994</v>
      </c>
      <c r="E2208" s="47" t="s">
        <v>1249</v>
      </c>
      <c r="F2208" s="47" t="s">
        <v>3990</v>
      </c>
      <c r="G2208" s="47" t="s">
        <v>3991</v>
      </c>
      <c r="H2208" s="48" t="s">
        <v>3995</v>
      </c>
      <c r="I2208" s="47" t="s">
        <v>3992</v>
      </c>
      <c r="J2208" s="48" t="s">
        <v>73</v>
      </c>
      <c r="K2208" s="47" t="s">
        <v>1</v>
      </c>
      <c r="L2208" s="48">
        <v>38</v>
      </c>
      <c r="M2208" s="48">
        <v>306883</v>
      </c>
      <c r="N2208" s="48">
        <v>532862</v>
      </c>
      <c r="O2208" s="64"/>
      <c r="P2208" s="64"/>
      <c r="Q2208" s="45">
        <f t="shared" si="68"/>
        <v>0</v>
      </c>
      <c r="R2208" s="66"/>
      <c r="S2208" s="4" t="str">
        <f t="shared" si="69"/>
        <v/>
      </c>
    </row>
    <row r="2209" spans="1:19" x14ac:dyDescent="0.25">
      <c r="A2209" s="46">
        <v>2195</v>
      </c>
      <c r="B2209" s="46">
        <v>6949434</v>
      </c>
      <c r="C2209" s="46" t="s">
        <v>8018</v>
      </c>
      <c r="D2209" s="46" t="s">
        <v>8019</v>
      </c>
      <c r="E2209" s="47" t="s">
        <v>1249</v>
      </c>
      <c r="F2209" s="47" t="s">
        <v>3990</v>
      </c>
      <c r="G2209" s="47" t="s">
        <v>3991</v>
      </c>
      <c r="H2209" s="48" t="s">
        <v>8020</v>
      </c>
      <c r="I2209" s="47" t="s">
        <v>3991</v>
      </c>
      <c r="J2209" s="48" t="s">
        <v>5298</v>
      </c>
      <c r="K2209" s="47" t="s">
        <v>7010</v>
      </c>
      <c r="L2209" s="48">
        <v>25</v>
      </c>
      <c r="M2209" s="48">
        <v>302897</v>
      </c>
      <c r="N2209" s="48">
        <v>535107</v>
      </c>
      <c r="O2209" s="64"/>
      <c r="P2209" s="64"/>
      <c r="Q2209" s="45">
        <f t="shared" si="68"/>
        <v>0</v>
      </c>
      <c r="R2209" s="66"/>
      <c r="S2209" s="4" t="str">
        <f t="shared" si="69"/>
        <v/>
      </c>
    </row>
    <row r="2210" spans="1:19" x14ac:dyDescent="0.25">
      <c r="A2210" s="42">
        <v>2196</v>
      </c>
      <c r="B2210" s="46">
        <v>6953192</v>
      </c>
      <c r="C2210" s="46" t="s">
        <v>3962</v>
      </c>
      <c r="D2210" s="46" t="s">
        <v>3963</v>
      </c>
      <c r="E2210" s="47" t="s">
        <v>1249</v>
      </c>
      <c r="F2210" s="47" t="s">
        <v>3959</v>
      </c>
      <c r="G2210" s="47" t="s">
        <v>3960</v>
      </c>
      <c r="H2210" s="48" t="s">
        <v>3964</v>
      </c>
      <c r="I2210" s="47" t="s">
        <v>3961</v>
      </c>
      <c r="J2210" s="48" t="s">
        <v>73</v>
      </c>
      <c r="K2210" s="47" t="s">
        <v>1</v>
      </c>
      <c r="L2210" s="48">
        <v>30</v>
      </c>
      <c r="M2210" s="48">
        <v>310982</v>
      </c>
      <c r="N2210" s="48">
        <v>513397</v>
      </c>
      <c r="O2210" s="64"/>
      <c r="P2210" s="64"/>
      <c r="Q2210" s="45">
        <f t="shared" si="68"/>
        <v>0</v>
      </c>
      <c r="R2210" s="66"/>
      <c r="S2210" s="4" t="str">
        <f t="shared" si="69"/>
        <v/>
      </c>
    </row>
    <row r="2211" spans="1:19" x14ac:dyDescent="0.25">
      <c r="A2211" s="46">
        <v>2197</v>
      </c>
      <c r="B2211" s="46">
        <v>6952216</v>
      </c>
      <c r="C2211" s="46" t="s">
        <v>8008</v>
      </c>
      <c r="D2211" s="46" t="s">
        <v>8009</v>
      </c>
      <c r="E2211" s="47" t="s">
        <v>1249</v>
      </c>
      <c r="F2211" s="47" t="s">
        <v>3959</v>
      </c>
      <c r="G2211" s="47" t="s">
        <v>3960</v>
      </c>
      <c r="H2211" s="48" t="s">
        <v>8010</v>
      </c>
      <c r="I2211" s="47" t="s">
        <v>3960</v>
      </c>
      <c r="J2211" s="48" t="s">
        <v>197</v>
      </c>
      <c r="K2211" s="47" t="s">
        <v>26</v>
      </c>
      <c r="L2211" s="48">
        <v>4</v>
      </c>
      <c r="M2211" s="48">
        <v>308657</v>
      </c>
      <c r="N2211" s="48">
        <v>513022</v>
      </c>
      <c r="O2211" s="64"/>
      <c r="P2211" s="64"/>
      <c r="Q2211" s="45">
        <f t="shared" si="68"/>
        <v>0</v>
      </c>
      <c r="R2211" s="66"/>
      <c r="S2211" s="4" t="str">
        <f t="shared" si="69"/>
        <v/>
      </c>
    </row>
    <row r="2212" spans="1:19" x14ac:dyDescent="0.25">
      <c r="A2212" s="46">
        <v>2198</v>
      </c>
      <c r="B2212" s="46">
        <v>6311443</v>
      </c>
      <c r="C2212" s="46"/>
      <c r="D2212" s="46">
        <v>127651</v>
      </c>
      <c r="E2212" s="47" t="s">
        <v>1249</v>
      </c>
      <c r="F2212" s="47" t="s">
        <v>3959</v>
      </c>
      <c r="G2212" s="47" t="s">
        <v>3965</v>
      </c>
      <c r="H2212" s="48">
        <v>971175</v>
      </c>
      <c r="I2212" s="47" t="s">
        <v>3965</v>
      </c>
      <c r="J2212" s="48">
        <v>48030</v>
      </c>
      <c r="K2212" s="47" t="s">
        <v>9440</v>
      </c>
      <c r="L2212" s="48" t="s">
        <v>132</v>
      </c>
      <c r="M2212" s="60">
        <v>498978</v>
      </c>
      <c r="N2212" s="60">
        <v>303656</v>
      </c>
      <c r="O2212" s="64"/>
      <c r="P2212" s="64"/>
      <c r="Q2212" s="45">
        <f t="shared" si="68"/>
        <v>0</v>
      </c>
      <c r="R2212" s="66"/>
      <c r="S2212" s="4" t="str">
        <f t="shared" si="69"/>
        <v/>
      </c>
    </row>
    <row r="2213" spans="1:19" x14ac:dyDescent="0.25">
      <c r="A2213" s="46">
        <v>2199</v>
      </c>
      <c r="B2213" s="46">
        <v>6958373</v>
      </c>
      <c r="C2213" s="46" t="s">
        <v>3976</v>
      </c>
      <c r="D2213" s="46" t="s">
        <v>3977</v>
      </c>
      <c r="E2213" s="47" t="s">
        <v>1249</v>
      </c>
      <c r="F2213" s="47" t="s">
        <v>3959</v>
      </c>
      <c r="G2213" s="47" t="s">
        <v>3965</v>
      </c>
      <c r="H2213" s="48" t="s">
        <v>3978</v>
      </c>
      <c r="I2213" s="47" t="s">
        <v>3974</v>
      </c>
      <c r="J2213" s="48" t="s">
        <v>3979</v>
      </c>
      <c r="K2213" s="47" t="s">
        <v>3975</v>
      </c>
      <c r="L2213" s="48">
        <v>6</v>
      </c>
      <c r="M2213" s="48">
        <v>299606</v>
      </c>
      <c r="N2213" s="48">
        <v>496776</v>
      </c>
      <c r="O2213" s="64"/>
      <c r="P2213" s="64"/>
      <c r="Q2213" s="45">
        <f t="shared" si="68"/>
        <v>0</v>
      </c>
      <c r="R2213" s="66"/>
      <c r="S2213" s="4" t="str">
        <f t="shared" si="69"/>
        <v/>
      </c>
    </row>
    <row r="2214" spans="1:19" x14ac:dyDescent="0.25">
      <c r="A2214" s="46">
        <v>2200</v>
      </c>
      <c r="B2214" s="46">
        <v>6957282</v>
      </c>
      <c r="C2214" s="46" t="s">
        <v>3971</v>
      </c>
      <c r="D2214" s="46" t="s">
        <v>3972</v>
      </c>
      <c r="E2214" s="47" t="s">
        <v>1249</v>
      </c>
      <c r="F2214" s="47" t="s">
        <v>3959</v>
      </c>
      <c r="G2214" s="47" t="s">
        <v>3965</v>
      </c>
      <c r="H2214" s="48" t="s">
        <v>3973</v>
      </c>
      <c r="I2214" s="47" t="s">
        <v>3970</v>
      </c>
      <c r="J2214" s="48" t="s">
        <v>257</v>
      </c>
      <c r="K2214" s="47" t="s">
        <v>253</v>
      </c>
      <c r="L2214" s="48">
        <v>75</v>
      </c>
      <c r="M2214" s="48">
        <v>313073</v>
      </c>
      <c r="N2214" s="48">
        <v>495198</v>
      </c>
      <c r="O2214" s="64"/>
      <c r="P2214" s="64"/>
      <c r="Q2214" s="45">
        <f t="shared" si="68"/>
        <v>0</v>
      </c>
      <c r="R2214" s="66"/>
      <c r="S2214" s="4" t="str">
        <f t="shared" si="69"/>
        <v/>
      </c>
    </row>
    <row r="2215" spans="1:19" x14ac:dyDescent="0.25">
      <c r="A2215" s="42">
        <v>2201</v>
      </c>
      <c r="B2215" s="46">
        <v>6956743</v>
      </c>
      <c r="C2215" s="46" t="s">
        <v>3967</v>
      </c>
      <c r="D2215" s="46" t="s">
        <v>3968</v>
      </c>
      <c r="E2215" s="47" t="s">
        <v>1249</v>
      </c>
      <c r="F2215" s="47" t="s">
        <v>3959</v>
      </c>
      <c r="G2215" s="47" t="s">
        <v>3965</v>
      </c>
      <c r="H2215" s="48" t="s">
        <v>3969</v>
      </c>
      <c r="I2215" s="47" t="s">
        <v>3966</v>
      </c>
      <c r="J2215" s="48" t="s">
        <v>197</v>
      </c>
      <c r="K2215" s="47" t="s">
        <v>26</v>
      </c>
      <c r="L2215" s="48">
        <v>14</v>
      </c>
      <c r="M2215" s="48">
        <v>304082</v>
      </c>
      <c r="N2215" s="48">
        <v>492971</v>
      </c>
      <c r="O2215" s="64"/>
      <c r="P2215" s="64"/>
      <c r="Q2215" s="45">
        <f t="shared" si="68"/>
        <v>0</v>
      </c>
      <c r="R2215" s="66"/>
      <c r="S2215" s="4" t="str">
        <f t="shared" si="69"/>
        <v/>
      </c>
    </row>
    <row r="2216" spans="1:19" x14ac:dyDescent="0.25">
      <c r="A2216" s="46">
        <v>2202</v>
      </c>
      <c r="B2216" s="46">
        <v>6959530</v>
      </c>
      <c r="C2216" s="46" t="s">
        <v>3981</v>
      </c>
      <c r="D2216" s="46" t="s">
        <v>3982</v>
      </c>
      <c r="E2216" s="47" t="s">
        <v>1249</v>
      </c>
      <c r="F2216" s="47" t="s">
        <v>3959</v>
      </c>
      <c r="G2216" s="47" t="s">
        <v>3965</v>
      </c>
      <c r="H2216" s="48" t="s">
        <v>3983</v>
      </c>
      <c r="I2216" s="47" t="s">
        <v>3980</v>
      </c>
      <c r="J2216" s="48" t="s">
        <v>197</v>
      </c>
      <c r="K2216" s="47" t="s">
        <v>26</v>
      </c>
      <c r="L2216" s="48">
        <v>3</v>
      </c>
      <c r="M2216" s="48">
        <v>309827</v>
      </c>
      <c r="N2216" s="48">
        <v>498286</v>
      </c>
      <c r="O2216" s="64"/>
      <c r="P2216" s="64"/>
      <c r="Q2216" s="45">
        <f t="shared" si="68"/>
        <v>0</v>
      </c>
      <c r="R2216" s="66"/>
      <c r="S2216" s="4" t="str">
        <f t="shared" si="69"/>
        <v/>
      </c>
    </row>
    <row r="2217" spans="1:19" x14ac:dyDescent="0.25">
      <c r="A2217" s="46">
        <v>2203</v>
      </c>
      <c r="B2217" s="46">
        <v>4830438</v>
      </c>
      <c r="C2217" s="46"/>
      <c r="D2217" s="46">
        <v>104004</v>
      </c>
      <c r="E2217" s="47" t="s">
        <v>1249</v>
      </c>
      <c r="F2217" s="47" t="s">
        <v>3959</v>
      </c>
      <c r="G2217" s="47" t="s">
        <v>9390</v>
      </c>
      <c r="H2217" s="48">
        <v>0</v>
      </c>
      <c r="I2217" s="47" t="s">
        <v>9391</v>
      </c>
      <c r="J2217" s="48">
        <v>99999</v>
      </c>
      <c r="K2217" s="47"/>
      <c r="L2217" s="48">
        <v>19</v>
      </c>
      <c r="M2217" s="60">
        <v>488059</v>
      </c>
      <c r="N2217" s="60">
        <v>289574</v>
      </c>
      <c r="O2217" s="64"/>
      <c r="P2217" s="64"/>
      <c r="Q2217" s="45">
        <f t="shared" si="68"/>
        <v>0</v>
      </c>
      <c r="R2217" s="66"/>
      <c r="S2217" s="4" t="str">
        <f t="shared" si="69"/>
        <v/>
      </c>
    </row>
    <row r="2218" spans="1:19" x14ac:dyDescent="0.25">
      <c r="A2218" s="46">
        <v>2204</v>
      </c>
      <c r="B2218" s="46">
        <v>6963864</v>
      </c>
      <c r="C2218" s="46" t="s">
        <v>8961</v>
      </c>
      <c r="D2218" s="46" t="s">
        <v>8962</v>
      </c>
      <c r="E2218" s="47" t="s">
        <v>1249</v>
      </c>
      <c r="F2218" s="47" t="s">
        <v>3959</v>
      </c>
      <c r="G2218" s="47" t="s">
        <v>8959</v>
      </c>
      <c r="H2218" s="48" t="s">
        <v>8963</v>
      </c>
      <c r="I2218" s="47" t="s">
        <v>8959</v>
      </c>
      <c r="J2218" s="48" t="s">
        <v>8964</v>
      </c>
      <c r="K2218" s="47" t="s">
        <v>8960</v>
      </c>
      <c r="L2218" s="48">
        <v>69</v>
      </c>
      <c r="M2218" s="48">
        <v>491833</v>
      </c>
      <c r="N2218" s="48">
        <v>289206</v>
      </c>
      <c r="O2218" s="64"/>
      <c r="P2218" s="64"/>
      <c r="Q2218" s="45">
        <f t="shared" si="68"/>
        <v>0</v>
      </c>
      <c r="R2218" s="66"/>
      <c r="S2218" s="4" t="str">
        <f t="shared" si="69"/>
        <v/>
      </c>
    </row>
    <row r="2219" spans="1:19" x14ac:dyDescent="0.25">
      <c r="A2219" s="46">
        <v>2205</v>
      </c>
      <c r="B2219" s="46">
        <v>6969024</v>
      </c>
      <c r="C2219" s="46" t="s">
        <v>8014</v>
      </c>
      <c r="D2219" s="46" t="s">
        <v>8015</v>
      </c>
      <c r="E2219" s="47" t="s">
        <v>1249</v>
      </c>
      <c r="F2219" s="47" t="s">
        <v>8011</v>
      </c>
      <c r="G2219" s="47" t="s">
        <v>8012</v>
      </c>
      <c r="H2219" s="48" t="s">
        <v>8016</v>
      </c>
      <c r="I2219" s="47" t="s">
        <v>8012</v>
      </c>
      <c r="J2219" s="48" t="s">
        <v>8017</v>
      </c>
      <c r="K2219" s="47" t="s">
        <v>8013</v>
      </c>
      <c r="L2219" s="48">
        <v>28</v>
      </c>
      <c r="M2219" s="48">
        <v>533655</v>
      </c>
      <c r="N2219" s="48">
        <v>351982</v>
      </c>
      <c r="O2219" s="64"/>
      <c r="P2219" s="64"/>
      <c r="Q2219" s="45">
        <f t="shared" si="68"/>
        <v>0</v>
      </c>
      <c r="R2219" s="66"/>
      <c r="S2219" s="4" t="str">
        <f t="shared" si="69"/>
        <v/>
      </c>
    </row>
    <row r="2220" spans="1:19" x14ac:dyDescent="0.25">
      <c r="A2220" s="42">
        <v>2206</v>
      </c>
      <c r="B2220" s="46">
        <v>7027977</v>
      </c>
      <c r="C2220" s="46" t="s">
        <v>1254</v>
      </c>
      <c r="D2220" s="46" t="s">
        <v>1255</v>
      </c>
      <c r="E2220" s="47" t="s">
        <v>1249</v>
      </c>
      <c r="F2220" s="47" t="s">
        <v>1250</v>
      </c>
      <c r="G2220" s="47" t="s">
        <v>1251</v>
      </c>
      <c r="H2220" s="48" t="s">
        <v>1256</v>
      </c>
      <c r="I2220" s="47" t="s">
        <v>1252</v>
      </c>
      <c r="J2220" s="48" t="s">
        <v>1257</v>
      </c>
      <c r="K2220" s="47" t="s">
        <v>1253</v>
      </c>
      <c r="L2220" s="48">
        <v>1</v>
      </c>
      <c r="M2220" s="48">
        <v>394708</v>
      </c>
      <c r="N2220" s="48">
        <v>423026</v>
      </c>
      <c r="O2220" s="64"/>
      <c r="P2220" s="64"/>
      <c r="Q2220" s="45">
        <f t="shared" si="68"/>
        <v>0</v>
      </c>
      <c r="R2220" s="66"/>
      <c r="S2220" s="4" t="str">
        <f t="shared" si="69"/>
        <v/>
      </c>
    </row>
    <row r="2221" spans="1:19" x14ac:dyDescent="0.25">
      <c r="A2221" s="46">
        <v>2207</v>
      </c>
      <c r="B2221" s="46">
        <v>19386319</v>
      </c>
      <c r="C2221" s="46"/>
      <c r="D2221" s="46">
        <v>12138</v>
      </c>
      <c r="E2221" s="47" t="s">
        <v>1249</v>
      </c>
      <c r="F2221" s="47" t="s">
        <v>3764</v>
      </c>
      <c r="G2221" s="47" t="s">
        <v>9175</v>
      </c>
      <c r="H2221" s="48">
        <v>966530</v>
      </c>
      <c r="I2221" s="47" t="s">
        <v>9175</v>
      </c>
      <c r="J2221" s="48">
        <v>23695</v>
      </c>
      <c r="K2221" s="47" t="s">
        <v>9176</v>
      </c>
      <c r="L2221" s="48" t="s">
        <v>9173</v>
      </c>
      <c r="M2221" s="60">
        <v>588877</v>
      </c>
      <c r="N2221" s="60">
        <v>347756</v>
      </c>
      <c r="O2221" s="64"/>
      <c r="P2221" s="64"/>
      <c r="Q2221" s="45">
        <f t="shared" si="68"/>
        <v>0</v>
      </c>
      <c r="R2221" s="66"/>
      <c r="S2221" s="4" t="str">
        <f t="shared" si="69"/>
        <v/>
      </c>
    </row>
    <row r="2222" spans="1:19" x14ac:dyDescent="0.25">
      <c r="A2222" s="46">
        <v>2208</v>
      </c>
      <c r="B2222" s="46">
        <v>7047986</v>
      </c>
      <c r="C2222" s="46" t="s">
        <v>3767</v>
      </c>
      <c r="D2222" s="46" t="s">
        <v>3768</v>
      </c>
      <c r="E2222" s="47" t="s">
        <v>1249</v>
      </c>
      <c r="F2222" s="47" t="s">
        <v>3764</v>
      </c>
      <c r="G2222" s="47" t="s">
        <v>3765</v>
      </c>
      <c r="H2222" s="48" t="s">
        <v>3769</v>
      </c>
      <c r="I2222" s="47" t="s">
        <v>3766</v>
      </c>
      <c r="J2222" s="48" t="s">
        <v>374</v>
      </c>
      <c r="K2222" s="47" t="s">
        <v>370</v>
      </c>
      <c r="L2222" s="48">
        <v>58</v>
      </c>
      <c r="M2222" s="48">
        <v>584901</v>
      </c>
      <c r="N2222" s="48">
        <v>385764</v>
      </c>
      <c r="O2222" s="64"/>
      <c r="P2222" s="64"/>
      <c r="Q2222" s="45">
        <f t="shared" si="68"/>
        <v>0</v>
      </c>
      <c r="R2222" s="66"/>
      <c r="S2222" s="4" t="str">
        <f t="shared" si="69"/>
        <v/>
      </c>
    </row>
    <row r="2223" spans="1:19" x14ac:dyDescent="0.25">
      <c r="A2223" s="46">
        <v>2209</v>
      </c>
      <c r="B2223" s="46">
        <v>9633114</v>
      </c>
      <c r="C2223" s="46" t="s">
        <v>8002</v>
      </c>
      <c r="D2223" s="46" t="s">
        <v>8003</v>
      </c>
      <c r="E2223" s="47" t="s">
        <v>1249</v>
      </c>
      <c r="F2223" s="47" t="s">
        <v>7958</v>
      </c>
      <c r="G2223" s="47" t="s">
        <v>7958</v>
      </c>
      <c r="H2223" s="48" t="s">
        <v>7962</v>
      </c>
      <c r="I2223" s="47" t="s">
        <v>7958</v>
      </c>
      <c r="J2223" s="48" t="s">
        <v>8004</v>
      </c>
      <c r="K2223" s="47" t="s">
        <v>8001</v>
      </c>
      <c r="L2223" s="48">
        <v>12</v>
      </c>
      <c r="M2223" s="48">
        <v>507695</v>
      </c>
      <c r="N2223" s="48">
        <v>359841</v>
      </c>
      <c r="O2223" s="64"/>
      <c r="P2223" s="64"/>
      <c r="Q2223" s="45">
        <f t="shared" si="68"/>
        <v>0</v>
      </c>
      <c r="R2223" s="66"/>
      <c r="S2223" s="4" t="str">
        <f t="shared" si="69"/>
        <v/>
      </c>
    </row>
    <row r="2224" spans="1:19" x14ac:dyDescent="0.25">
      <c r="A2224" s="46">
        <v>2210</v>
      </c>
      <c r="B2224" s="46">
        <v>7406995</v>
      </c>
      <c r="C2224" s="46" t="s">
        <v>7978</v>
      </c>
      <c r="D2224" s="46" t="s">
        <v>7979</v>
      </c>
      <c r="E2224" s="47" t="s">
        <v>1249</v>
      </c>
      <c r="F2224" s="47" t="s">
        <v>7958</v>
      </c>
      <c r="G2224" s="47" t="s">
        <v>7958</v>
      </c>
      <c r="H2224" s="48" t="s">
        <v>7962</v>
      </c>
      <c r="I2224" s="47" t="s">
        <v>7958</v>
      </c>
      <c r="J2224" s="48" t="s">
        <v>7980</v>
      </c>
      <c r="K2224" s="47" t="s">
        <v>7977</v>
      </c>
      <c r="L2224" s="48">
        <v>102</v>
      </c>
      <c r="M2224" s="48">
        <v>512841</v>
      </c>
      <c r="N2224" s="48">
        <v>357891</v>
      </c>
      <c r="O2224" s="64"/>
      <c r="P2224" s="64"/>
      <c r="Q2224" s="45">
        <f t="shared" si="68"/>
        <v>0</v>
      </c>
      <c r="R2224" s="66"/>
      <c r="S2224" s="4" t="str">
        <f t="shared" si="69"/>
        <v/>
      </c>
    </row>
    <row r="2225" spans="1:19" x14ac:dyDescent="0.25">
      <c r="A2225" s="42">
        <v>2211</v>
      </c>
      <c r="B2225" s="46">
        <v>7409115</v>
      </c>
      <c r="C2225" s="46" t="s">
        <v>7990</v>
      </c>
      <c r="D2225" s="46" t="s">
        <v>7991</v>
      </c>
      <c r="E2225" s="47" t="s">
        <v>1249</v>
      </c>
      <c r="F2225" s="47" t="s">
        <v>7958</v>
      </c>
      <c r="G2225" s="47" t="s">
        <v>7958</v>
      </c>
      <c r="H2225" s="48" t="s">
        <v>7962</v>
      </c>
      <c r="I2225" s="47" t="s">
        <v>7958</v>
      </c>
      <c r="J2225" s="48" t="s">
        <v>7992</v>
      </c>
      <c r="K2225" s="47" t="s">
        <v>7989</v>
      </c>
      <c r="L2225" s="48">
        <v>119</v>
      </c>
      <c r="M2225" s="48">
        <v>509999</v>
      </c>
      <c r="N2225" s="48">
        <v>359583</v>
      </c>
      <c r="O2225" s="64"/>
      <c r="P2225" s="64"/>
      <c r="Q2225" s="45">
        <f t="shared" si="68"/>
        <v>0</v>
      </c>
      <c r="R2225" s="66"/>
      <c r="S2225" s="4" t="str">
        <f t="shared" si="69"/>
        <v/>
      </c>
    </row>
    <row r="2226" spans="1:19" x14ac:dyDescent="0.25">
      <c r="A2226" s="46">
        <v>2212</v>
      </c>
      <c r="B2226" s="46">
        <v>7409965</v>
      </c>
      <c r="C2226" s="46" t="s">
        <v>7994</v>
      </c>
      <c r="D2226" s="46" t="s">
        <v>7995</v>
      </c>
      <c r="E2226" s="47" t="s">
        <v>1249</v>
      </c>
      <c r="F2226" s="47" t="s">
        <v>7958</v>
      </c>
      <c r="G2226" s="47" t="s">
        <v>7958</v>
      </c>
      <c r="H2226" s="48" t="s">
        <v>7962</v>
      </c>
      <c r="I2226" s="47" t="s">
        <v>7958</v>
      </c>
      <c r="J2226" s="48" t="s">
        <v>7996</v>
      </c>
      <c r="K2226" s="47" t="s">
        <v>7993</v>
      </c>
      <c r="L2226" s="48">
        <v>101</v>
      </c>
      <c r="M2226" s="48">
        <v>510426</v>
      </c>
      <c r="N2226" s="48">
        <v>359032</v>
      </c>
      <c r="O2226" s="64"/>
      <c r="P2226" s="64"/>
      <c r="Q2226" s="45">
        <f t="shared" si="68"/>
        <v>0</v>
      </c>
      <c r="R2226" s="66"/>
      <c r="S2226" s="4" t="str">
        <f t="shared" si="69"/>
        <v/>
      </c>
    </row>
    <row r="2227" spans="1:19" x14ac:dyDescent="0.25">
      <c r="A2227" s="46">
        <v>2213</v>
      </c>
      <c r="B2227" s="46">
        <v>62861410</v>
      </c>
      <c r="C2227" s="46"/>
      <c r="D2227" s="46">
        <v>49698</v>
      </c>
      <c r="E2227" s="47" t="s">
        <v>1249</v>
      </c>
      <c r="F2227" s="47" t="s">
        <v>7958</v>
      </c>
      <c r="G2227" s="47" t="s">
        <v>7958</v>
      </c>
      <c r="H2227" s="48">
        <v>969400</v>
      </c>
      <c r="I2227" s="47" t="s">
        <v>7958</v>
      </c>
      <c r="J2227" s="48">
        <v>3410</v>
      </c>
      <c r="K2227" s="47" t="s">
        <v>9220</v>
      </c>
      <c r="L2227" s="48" t="s">
        <v>9221</v>
      </c>
      <c r="M2227" s="48">
        <v>510700</v>
      </c>
      <c r="N2227" s="48">
        <v>357897</v>
      </c>
      <c r="O2227" s="64"/>
      <c r="P2227" s="64"/>
      <c r="Q2227" s="45">
        <f t="shared" si="68"/>
        <v>0</v>
      </c>
      <c r="R2227" s="66"/>
      <c r="S2227" s="4" t="str">
        <f t="shared" si="69"/>
        <v/>
      </c>
    </row>
    <row r="2228" spans="1:19" x14ac:dyDescent="0.25">
      <c r="A2228" s="46">
        <v>2214</v>
      </c>
      <c r="B2228" s="46">
        <v>215989630</v>
      </c>
      <c r="C2228" s="46"/>
      <c r="D2228" s="46">
        <v>271694</v>
      </c>
      <c r="E2228" s="47" t="s">
        <v>1249</v>
      </c>
      <c r="F2228" s="47" t="s">
        <v>7958</v>
      </c>
      <c r="G2228" s="47" t="s">
        <v>7958</v>
      </c>
      <c r="H2228" s="48">
        <v>969586</v>
      </c>
      <c r="I2228" s="47" t="s">
        <v>7958</v>
      </c>
      <c r="J2228" s="48">
        <v>41884</v>
      </c>
      <c r="K2228" s="47" t="s">
        <v>9095</v>
      </c>
      <c r="L2228" s="48">
        <v>6</v>
      </c>
      <c r="M2228" s="48">
        <v>510691</v>
      </c>
      <c r="N2228" s="48">
        <v>356495</v>
      </c>
      <c r="O2228" s="64"/>
      <c r="P2228" s="64"/>
      <c r="Q2228" s="45">
        <f t="shared" si="68"/>
        <v>0</v>
      </c>
      <c r="R2228" s="66"/>
      <c r="S2228" s="4" t="str">
        <f t="shared" si="69"/>
        <v/>
      </c>
    </row>
    <row r="2229" spans="1:19" x14ac:dyDescent="0.25">
      <c r="A2229" s="46">
        <v>2215</v>
      </c>
      <c r="B2229" s="46">
        <v>2169011</v>
      </c>
      <c r="C2229" s="46"/>
      <c r="D2229" s="46">
        <v>274679</v>
      </c>
      <c r="E2229" s="47" t="s">
        <v>1249</v>
      </c>
      <c r="F2229" s="47" t="s">
        <v>7958</v>
      </c>
      <c r="G2229" s="47" t="s">
        <v>7958</v>
      </c>
      <c r="H2229" s="48" t="s">
        <v>9446</v>
      </c>
      <c r="I2229" s="47" t="s">
        <v>7958</v>
      </c>
      <c r="J2229" s="48" t="s">
        <v>9447</v>
      </c>
      <c r="K2229" s="47" t="s">
        <v>9445</v>
      </c>
      <c r="L2229" s="48">
        <v>22</v>
      </c>
      <c r="M2229" s="48">
        <v>502827</v>
      </c>
      <c r="N2229" s="48">
        <v>357265</v>
      </c>
      <c r="O2229" s="64"/>
      <c r="P2229" s="64"/>
      <c r="Q2229" s="45">
        <f t="shared" si="68"/>
        <v>0</v>
      </c>
      <c r="R2229" s="66"/>
      <c r="S2229" s="4" t="str">
        <f t="shared" si="69"/>
        <v/>
      </c>
    </row>
    <row r="2230" spans="1:19" x14ac:dyDescent="0.25">
      <c r="A2230" s="42">
        <v>2216</v>
      </c>
      <c r="B2230" s="46">
        <v>7399282</v>
      </c>
      <c r="C2230" s="46" t="s">
        <v>7960</v>
      </c>
      <c r="D2230" s="46" t="s">
        <v>7961</v>
      </c>
      <c r="E2230" s="47" t="s">
        <v>1249</v>
      </c>
      <c r="F2230" s="47" t="s">
        <v>7958</v>
      </c>
      <c r="G2230" s="47" t="s">
        <v>7958</v>
      </c>
      <c r="H2230" s="48" t="s">
        <v>7962</v>
      </c>
      <c r="I2230" s="47" t="s">
        <v>7958</v>
      </c>
      <c r="J2230" s="48" t="s">
        <v>7963</v>
      </c>
      <c r="K2230" s="47" t="s">
        <v>7959</v>
      </c>
      <c r="L2230" s="48">
        <v>1</v>
      </c>
      <c r="M2230" s="48">
        <v>506004</v>
      </c>
      <c r="N2230" s="48">
        <v>359848</v>
      </c>
      <c r="O2230" s="64"/>
      <c r="P2230" s="64"/>
      <c r="Q2230" s="45">
        <f t="shared" si="68"/>
        <v>0</v>
      </c>
      <c r="R2230" s="66"/>
      <c r="S2230" s="4" t="str">
        <f t="shared" si="69"/>
        <v/>
      </c>
    </row>
    <row r="2231" spans="1:19" x14ac:dyDescent="0.25">
      <c r="A2231" s="46">
        <v>2217</v>
      </c>
      <c r="B2231" s="46">
        <v>7371621</v>
      </c>
      <c r="C2231" s="46" t="s">
        <v>7966</v>
      </c>
      <c r="D2231" s="46" t="s">
        <v>7967</v>
      </c>
      <c r="E2231" s="47" t="s">
        <v>1249</v>
      </c>
      <c r="F2231" s="47" t="s">
        <v>7958</v>
      </c>
      <c r="G2231" s="47" t="s">
        <v>7958</v>
      </c>
      <c r="H2231" s="48" t="s">
        <v>7962</v>
      </c>
      <c r="I2231" s="47" t="s">
        <v>7958</v>
      </c>
      <c r="J2231" s="48" t="s">
        <v>7968</v>
      </c>
      <c r="K2231" s="47" t="s">
        <v>7964</v>
      </c>
      <c r="L2231" s="48" t="s">
        <v>7965</v>
      </c>
      <c r="M2231" s="48">
        <v>508325</v>
      </c>
      <c r="N2231" s="48">
        <v>357974</v>
      </c>
      <c r="O2231" s="64"/>
      <c r="P2231" s="64"/>
      <c r="Q2231" s="45">
        <f t="shared" si="68"/>
        <v>0</v>
      </c>
      <c r="R2231" s="66"/>
      <c r="S2231" s="4" t="str">
        <f t="shared" si="69"/>
        <v/>
      </c>
    </row>
    <row r="2232" spans="1:19" x14ac:dyDescent="0.25">
      <c r="A2232" s="46">
        <v>2218</v>
      </c>
      <c r="B2232" s="46">
        <v>7404202</v>
      </c>
      <c r="C2232" s="46" t="s">
        <v>7974</v>
      </c>
      <c r="D2232" s="46" t="s">
        <v>7975</v>
      </c>
      <c r="E2232" s="47" t="s">
        <v>1249</v>
      </c>
      <c r="F2232" s="47" t="s">
        <v>7958</v>
      </c>
      <c r="G2232" s="47" t="s">
        <v>7958</v>
      </c>
      <c r="H2232" s="48" t="s">
        <v>7962</v>
      </c>
      <c r="I2232" s="47" t="s">
        <v>7958</v>
      </c>
      <c r="J2232" s="48" t="s">
        <v>7976</v>
      </c>
      <c r="K2232" s="47" t="s">
        <v>7973</v>
      </c>
      <c r="L2232" s="48">
        <v>18</v>
      </c>
      <c r="M2232" s="48">
        <v>505676</v>
      </c>
      <c r="N2232" s="48">
        <v>358490</v>
      </c>
      <c r="O2232" s="64"/>
      <c r="P2232" s="64"/>
      <c r="Q2232" s="45">
        <f t="shared" si="68"/>
        <v>0</v>
      </c>
      <c r="R2232" s="66"/>
      <c r="S2232" s="4" t="str">
        <f t="shared" si="69"/>
        <v/>
      </c>
    </row>
    <row r="2233" spans="1:19" x14ac:dyDescent="0.25">
      <c r="A2233" s="46">
        <v>2219</v>
      </c>
      <c r="B2233" s="46">
        <v>7375190</v>
      </c>
      <c r="C2233" s="46" t="s">
        <v>7970</v>
      </c>
      <c r="D2233" s="46" t="s">
        <v>7971</v>
      </c>
      <c r="E2233" s="47" t="s">
        <v>1249</v>
      </c>
      <c r="F2233" s="47" t="s">
        <v>7958</v>
      </c>
      <c r="G2233" s="47" t="s">
        <v>7958</v>
      </c>
      <c r="H2233" s="48" t="s">
        <v>7962</v>
      </c>
      <c r="I2233" s="47" t="s">
        <v>7958</v>
      </c>
      <c r="J2233" s="48" t="s">
        <v>7972</v>
      </c>
      <c r="K2233" s="47" t="s">
        <v>7969</v>
      </c>
      <c r="L2233" s="48">
        <v>32</v>
      </c>
      <c r="M2233" s="48">
        <v>506372</v>
      </c>
      <c r="N2233" s="48">
        <v>363215</v>
      </c>
      <c r="O2233" s="64"/>
      <c r="P2233" s="64"/>
      <c r="Q2233" s="45">
        <f t="shared" si="68"/>
        <v>0</v>
      </c>
      <c r="R2233" s="66"/>
      <c r="S2233" s="4" t="str">
        <f t="shared" si="69"/>
        <v/>
      </c>
    </row>
    <row r="2234" spans="1:19" x14ac:dyDescent="0.25">
      <c r="A2234" s="46">
        <v>2220</v>
      </c>
      <c r="B2234" s="46">
        <v>7408084</v>
      </c>
      <c r="C2234" s="46" t="s">
        <v>7986</v>
      </c>
      <c r="D2234" s="46" t="s">
        <v>7987</v>
      </c>
      <c r="E2234" s="47" t="s">
        <v>1249</v>
      </c>
      <c r="F2234" s="47" t="s">
        <v>7958</v>
      </c>
      <c r="G2234" s="47" t="s">
        <v>7958</v>
      </c>
      <c r="H2234" s="48" t="s">
        <v>7962</v>
      </c>
      <c r="I2234" s="47" t="s">
        <v>7958</v>
      </c>
      <c r="J2234" s="48" t="s">
        <v>7988</v>
      </c>
      <c r="K2234" s="47" t="s">
        <v>7985</v>
      </c>
      <c r="L2234" s="48">
        <v>10</v>
      </c>
      <c r="M2234" s="48">
        <v>504152</v>
      </c>
      <c r="N2234" s="48">
        <v>355985</v>
      </c>
      <c r="O2234" s="64"/>
      <c r="P2234" s="64"/>
      <c r="Q2234" s="45">
        <f t="shared" si="68"/>
        <v>0</v>
      </c>
      <c r="R2234" s="66"/>
      <c r="S2234" s="4" t="str">
        <f t="shared" si="69"/>
        <v/>
      </c>
    </row>
    <row r="2235" spans="1:19" x14ac:dyDescent="0.25">
      <c r="A2235" s="42">
        <v>2221</v>
      </c>
      <c r="B2235" s="46">
        <v>7410324</v>
      </c>
      <c r="C2235" s="46" t="s">
        <v>7998</v>
      </c>
      <c r="D2235" s="46" t="s">
        <v>7999</v>
      </c>
      <c r="E2235" s="47" t="s">
        <v>1249</v>
      </c>
      <c r="F2235" s="47" t="s">
        <v>7958</v>
      </c>
      <c r="G2235" s="47" t="s">
        <v>7958</v>
      </c>
      <c r="H2235" s="48" t="s">
        <v>7962</v>
      </c>
      <c r="I2235" s="47" t="s">
        <v>7958</v>
      </c>
      <c r="J2235" s="48" t="s">
        <v>8000</v>
      </c>
      <c r="K2235" s="47" t="s">
        <v>7997</v>
      </c>
      <c r="L2235" s="48">
        <v>1</v>
      </c>
      <c r="M2235" s="48">
        <v>508621</v>
      </c>
      <c r="N2235" s="48">
        <v>359629</v>
      </c>
      <c r="O2235" s="64"/>
      <c r="P2235" s="64"/>
      <c r="Q2235" s="45">
        <f t="shared" si="68"/>
        <v>0</v>
      </c>
      <c r="R2235" s="66"/>
      <c r="S2235" s="4" t="str">
        <f t="shared" si="69"/>
        <v/>
      </c>
    </row>
    <row r="2236" spans="1:19" x14ac:dyDescent="0.25">
      <c r="A2236" s="46">
        <v>2222</v>
      </c>
      <c r="B2236" s="46">
        <v>72690768</v>
      </c>
      <c r="C2236" s="46"/>
      <c r="D2236" s="46">
        <v>15056</v>
      </c>
      <c r="E2236" s="47" t="s">
        <v>1249</v>
      </c>
      <c r="F2236" s="47" t="s">
        <v>7958</v>
      </c>
      <c r="G2236" s="47" t="s">
        <v>7958</v>
      </c>
      <c r="H2236" s="48">
        <v>969400</v>
      </c>
      <c r="I2236" s="47" t="s">
        <v>7958</v>
      </c>
      <c r="J2236" s="48">
        <v>0</v>
      </c>
      <c r="K2236" s="47" t="s">
        <v>9229</v>
      </c>
      <c r="L2236" s="48">
        <v>1</v>
      </c>
      <c r="M2236" s="48">
        <v>507180</v>
      </c>
      <c r="N2236" s="48">
        <v>357481</v>
      </c>
      <c r="O2236" s="64"/>
      <c r="P2236" s="64"/>
      <c r="Q2236" s="45">
        <f t="shared" si="68"/>
        <v>0</v>
      </c>
      <c r="R2236" s="66"/>
      <c r="S2236" s="4" t="str">
        <f t="shared" si="69"/>
        <v/>
      </c>
    </row>
    <row r="2237" spans="1:19" x14ac:dyDescent="0.25">
      <c r="A2237" s="46">
        <v>2223</v>
      </c>
      <c r="B2237" s="46">
        <v>7407884</v>
      </c>
      <c r="C2237" s="46" t="s">
        <v>7982</v>
      </c>
      <c r="D2237" s="46" t="s">
        <v>7983</v>
      </c>
      <c r="E2237" s="47" t="s">
        <v>1249</v>
      </c>
      <c r="F2237" s="47" t="s">
        <v>7958</v>
      </c>
      <c r="G2237" s="47" t="s">
        <v>7958</v>
      </c>
      <c r="H2237" s="48" t="s">
        <v>7962</v>
      </c>
      <c r="I2237" s="47" t="s">
        <v>7958</v>
      </c>
      <c r="J2237" s="48" t="s">
        <v>7984</v>
      </c>
      <c r="K2237" s="47" t="s">
        <v>7981</v>
      </c>
      <c r="L2237" s="48">
        <v>131</v>
      </c>
      <c r="M2237" s="48">
        <v>500702</v>
      </c>
      <c r="N2237" s="48">
        <v>365779</v>
      </c>
      <c r="O2237" s="64"/>
      <c r="P2237" s="64"/>
      <c r="Q2237" s="45">
        <f t="shared" si="68"/>
        <v>0</v>
      </c>
      <c r="R2237" s="66"/>
      <c r="S2237" s="4" t="str">
        <f t="shared" si="69"/>
        <v/>
      </c>
    </row>
    <row r="2238" spans="1:19" x14ac:dyDescent="0.25">
      <c r="A2238" s="46">
        <v>2224</v>
      </c>
      <c r="B2238" s="46">
        <v>988337762</v>
      </c>
      <c r="C2238" s="46"/>
      <c r="D2238" s="46" t="s">
        <v>9094</v>
      </c>
      <c r="E2238" s="47" t="s">
        <v>1249</v>
      </c>
      <c r="F2238" s="47" t="s">
        <v>7958</v>
      </c>
      <c r="G2238" s="47" t="s">
        <v>7958</v>
      </c>
      <c r="H2238" s="48">
        <v>969400</v>
      </c>
      <c r="I2238" s="47" t="s">
        <v>7958</v>
      </c>
      <c r="J2238" s="48">
        <v>22516</v>
      </c>
      <c r="K2238" s="47" t="s">
        <v>9093</v>
      </c>
      <c r="L2238" s="48">
        <v>18</v>
      </c>
      <c r="M2238" s="48">
        <v>506007</v>
      </c>
      <c r="N2238" s="48">
        <v>354541</v>
      </c>
      <c r="O2238" s="64"/>
      <c r="P2238" s="64"/>
      <c r="Q2238" s="45">
        <f t="shared" si="68"/>
        <v>0</v>
      </c>
      <c r="R2238" s="66"/>
      <c r="S2238" s="4" t="str">
        <f t="shared" si="69"/>
        <v/>
      </c>
    </row>
    <row r="2239" spans="1:19" x14ac:dyDescent="0.25">
      <c r="A2239" s="46">
        <v>2225</v>
      </c>
      <c r="B2239" s="46">
        <v>99808126</v>
      </c>
      <c r="C2239" s="46"/>
      <c r="D2239" s="46">
        <v>80722</v>
      </c>
      <c r="E2239" s="47" t="s">
        <v>1249</v>
      </c>
      <c r="F2239" s="47" t="s">
        <v>3984</v>
      </c>
      <c r="G2239" s="47" t="s">
        <v>9341</v>
      </c>
      <c r="H2239" s="48">
        <v>971057</v>
      </c>
      <c r="I2239" s="47" t="s">
        <v>9341</v>
      </c>
      <c r="J2239" s="48">
        <v>99999</v>
      </c>
      <c r="K2239" s="47" t="s">
        <v>9342</v>
      </c>
      <c r="L2239" s="48">
        <v>16</v>
      </c>
      <c r="M2239" s="48">
        <v>590049</v>
      </c>
      <c r="N2239" s="48">
        <v>379380</v>
      </c>
      <c r="O2239" s="64"/>
      <c r="P2239" s="64"/>
      <c r="Q2239" s="45">
        <f t="shared" si="68"/>
        <v>0</v>
      </c>
      <c r="R2239" s="66"/>
      <c r="S2239" s="4" t="str">
        <f t="shared" si="69"/>
        <v/>
      </c>
    </row>
    <row r="2240" spans="1:19" x14ac:dyDescent="0.25">
      <c r="A2240" s="42">
        <v>2226</v>
      </c>
      <c r="B2240" s="46">
        <v>4729591</v>
      </c>
      <c r="C2240" s="46"/>
      <c r="D2240" s="46">
        <v>274549</v>
      </c>
      <c r="E2240" s="47" t="s">
        <v>1249</v>
      </c>
      <c r="F2240" s="47" t="s">
        <v>3984</v>
      </c>
      <c r="G2240" s="47" t="s">
        <v>3985</v>
      </c>
      <c r="H2240" s="48">
        <v>594057</v>
      </c>
      <c r="I2240" s="47" t="s">
        <v>9425</v>
      </c>
      <c r="J2240" s="48">
        <v>17394</v>
      </c>
      <c r="K2240" s="47" t="s">
        <v>7010</v>
      </c>
      <c r="L2240" s="48">
        <v>26</v>
      </c>
      <c r="M2240" s="48">
        <v>515522</v>
      </c>
      <c r="N2240" s="48">
        <v>345919</v>
      </c>
      <c r="O2240" s="64"/>
      <c r="P2240" s="64"/>
      <c r="Q2240" s="45">
        <f t="shared" si="68"/>
        <v>0</v>
      </c>
      <c r="R2240" s="66"/>
      <c r="S2240" s="4" t="str">
        <f t="shared" si="69"/>
        <v/>
      </c>
    </row>
    <row r="2241" spans="1:19" x14ac:dyDescent="0.25">
      <c r="A2241" s="46">
        <v>2227</v>
      </c>
      <c r="B2241" s="46">
        <v>7143738</v>
      </c>
      <c r="C2241" s="46" t="s">
        <v>3987</v>
      </c>
      <c r="D2241" s="46" t="s">
        <v>3988</v>
      </c>
      <c r="E2241" s="47" t="s">
        <v>1249</v>
      </c>
      <c r="F2241" s="47" t="s">
        <v>3984</v>
      </c>
      <c r="G2241" s="47" t="s">
        <v>3985</v>
      </c>
      <c r="H2241" s="48" t="s">
        <v>3989</v>
      </c>
      <c r="I2241" s="47" t="s">
        <v>3985</v>
      </c>
      <c r="J2241" s="48" t="s">
        <v>197</v>
      </c>
      <c r="K2241" s="47" t="s">
        <v>26</v>
      </c>
      <c r="L2241" s="48" t="s">
        <v>3986</v>
      </c>
      <c r="M2241" s="48">
        <v>518460</v>
      </c>
      <c r="N2241" s="48">
        <v>346679</v>
      </c>
      <c r="O2241" s="64"/>
      <c r="P2241" s="64"/>
      <c r="Q2241" s="45">
        <f t="shared" si="68"/>
        <v>0</v>
      </c>
      <c r="R2241" s="66"/>
      <c r="S2241" s="4" t="str">
        <f t="shared" si="69"/>
        <v/>
      </c>
    </row>
    <row r="2242" spans="1:19" x14ac:dyDescent="0.25">
      <c r="A2242" s="46">
        <v>2228</v>
      </c>
      <c r="B2242" s="46">
        <v>49078851</v>
      </c>
      <c r="C2242" s="46"/>
      <c r="D2242" s="46">
        <v>34624</v>
      </c>
      <c r="E2242" s="47" t="s">
        <v>1249</v>
      </c>
      <c r="F2242" s="47" t="s">
        <v>3984</v>
      </c>
      <c r="G2242" s="47" t="s">
        <v>4006</v>
      </c>
      <c r="H2242" s="48">
        <v>595128</v>
      </c>
      <c r="I2242" s="47" t="s">
        <v>4007</v>
      </c>
      <c r="J2242" s="48">
        <v>2396</v>
      </c>
      <c r="K2242" s="47" t="s">
        <v>9192</v>
      </c>
      <c r="L2242" s="48" t="s">
        <v>154</v>
      </c>
      <c r="M2242" s="48">
        <v>489536.03</v>
      </c>
      <c r="N2242" s="48" t="s">
        <v>9645</v>
      </c>
      <c r="O2242" s="64"/>
      <c r="P2242" s="64"/>
      <c r="Q2242" s="45">
        <f t="shared" si="68"/>
        <v>0</v>
      </c>
      <c r="R2242" s="66"/>
      <c r="S2242" s="4" t="str">
        <f t="shared" si="69"/>
        <v/>
      </c>
    </row>
    <row r="2243" spans="1:19" x14ac:dyDescent="0.25">
      <c r="A2243" s="46">
        <v>2229</v>
      </c>
      <c r="B2243" s="46">
        <v>18807025</v>
      </c>
      <c r="C2243" s="46"/>
      <c r="D2243" s="46">
        <v>34711</v>
      </c>
      <c r="E2243" s="47" t="s">
        <v>1249</v>
      </c>
      <c r="F2243" s="47" t="s">
        <v>3984</v>
      </c>
      <c r="G2243" s="47" t="s">
        <v>4006</v>
      </c>
      <c r="H2243" s="48">
        <v>595000</v>
      </c>
      <c r="I2243" s="47" t="s">
        <v>9306</v>
      </c>
      <c r="J2243" s="48">
        <v>16579</v>
      </c>
      <c r="K2243" s="47" t="s">
        <v>3017</v>
      </c>
      <c r="L2243" s="48">
        <v>12</v>
      </c>
      <c r="M2243" s="60">
        <v>496882</v>
      </c>
      <c r="N2243" s="60">
        <v>336071</v>
      </c>
      <c r="O2243" s="64"/>
      <c r="P2243" s="64"/>
      <c r="Q2243" s="45">
        <f t="shared" si="68"/>
        <v>0</v>
      </c>
      <c r="R2243" s="66"/>
      <c r="S2243" s="4" t="str">
        <f t="shared" si="69"/>
        <v/>
      </c>
    </row>
    <row r="2244" spans="1:19" x14ac:dyDescent="0.25">
      <c r="A2244" s="46">
        <v>2230</v>
      </c>
      <c r="B2244" s="46">
        <v>7147645</v>
      </c>
      <c r="C2244" s="46" t="s">
        <v>4008</v>
      </c>
      <c r="D2244" s="46" t="s">
        <v>4009</v>
      </c>
      <c r="E2244" s="47" t="s">
        <v>1249</v>
      </c>
      <c r="F2244" s="47" t="s">
        <v>3984</v>
      </c>
      <c r="G2244" s="47" t="s">
        <v>4006</v>
      </c>
      <c r="H2244" s="48" t="s">
        <v>4010</v>
      </c>
      <c r="I2244" s="47" t="s">
        <v>4007</v>
      </c>
      <c r="J2244" s="48" t="s">
        <v>197</v>
      </c>
      <c r="K2244" s="47" t="s">
        <v>26</v>
      </c>
      <c r="L2244" s="48">
        <v>10</v>
      </c>
      <c r="M2244" s="48">
        <v>489577</v>
      </c>
      <c r="N2244" s="48">
        <v>337433</v>
      </c>
      <c r="O2244" s="64"/>
      <c r="P2244" s="64"/>
      <c r="Q2244" s="45">
        <f t="shared" si="68"/>
        <v>0</v>
      </c>
      <c r="R2244" s="66"/>
      <c r="S2244" s="4" t="str">
        <f t="shared" si="69"/>
        <v/>
      </c>
    </row>
    <row r="2245" spans="1:19" x14ac:dyDescent="0.25">
      <c r="A2245" s="42">
        <v>2231</v>
      </c>
      <c r="B2245" s="46">
        <v>7162444</v>
      </c>
      <c r="C2245" s="46" t="s">
        <v>4014</v>
      </c>
      <c r="D2245" s="46" t="s">
        <v>4015</v>
      </c>
      <c r="E2245" s="47" t="s">
        <v>1249</v>
      </c>
      <c r="F2245" s="47" t="s">
        <v>3984</v>
      </c>
      <c r="G2245" s="47" t="s">
        <v>4011</v>
      </c>
      <c r="H2245" s="48" t="s">
        <v>4016</v>
      </c>
      <c r="I2245" s="47" t="s">
        <v>4012</v>
      </c>
      <c r="J2245" s="48" t="s">
        <v>4017</v>
      </c>
      <c r="K2245" s="47" t="s">
        <v>4013</v>
      </c>
      <c r="L2245" s="48">
        <v>3</v>
      </c>
      <c r="M2245" s="48">
        <v>515266</v>
      </c>
      <c r="N2245" s="48">
        <v>370426</v>
      </c>
      <c r="O2245" s="64"/>
      <c r="P2245" s="64"/>
      <c r="Q2245" s="45">
        <f t="shared" si="68"/>
        <v>0</v>
      </c>
      <c r="R2245" s="66"/>
      <c r="S2245" s="4" t="str">
        <f t="shared" si="69"/>
        <v/>
      </c>
    </row>
    <row r="2246" spans="1:19" x14ac:dyDescent="0.25">
      <c r="A2246" s="46">
        <v>2232</v>
      </c>
      <c r="B2246" s="46">
        <v>7173222</v>
      </c>
      <c r="C2246" s="46" t="s">
        <v>2153</v>
      </c>
      <c r="D2246" s="46" t="s">
        <v>2154</v>
      </c>
      <c r="E2246" s="47" t="s">
        <v>1249</v>
      </c>
      <c r="F2246" s="47" t="s">
        <v>2150</v>
      </c>
      <c r="G2246" s="47" t="s">
        <v>2151</v>
      </c>
      <c r="H2246" s="48" t="s">
        <v>2155</v>
      </c>
      <c r="I2246" s="47" t="s">
        <v>2152</v>
      </c>
      <c r="J2246" s="48" t="s">
        <v>73</v>
      </c>
      <c r="K2246" s="47" t="s">
        <v>1</v>
      </c>
      <c r="L2246" s="48">
        <v>31</v>
      </c>
      <c r="M2246" s="48">
        <v>431306</v>
      </c>
      <c r="N2246" s="48">
        <v>347940</v>
      </c>
      <c r="O2246" s="64"/>
      <c r="P2246" s="64"/>
      <c r="Q2246" s="45">
        <f t="shared" si="68"/>
        <v>0</v>
      </c>
      <c r="R2246" s="66"/>
      <c r="S2246" s="4" t="str">
        <f t="shared" si="69"/>
        <v/>
      </c>
    </row>
    <row r="2247" spans="1:19" x14ac:dyDescent="0.25">
      <c r="A2247" s="46">
        <v>2233</v>
      </c>
      <c r="B2247" s="46">
        <v>318084</v>
      </c>
      <c r="C2247" s="46"/>
      <c r="D2247" s="46">
        <v>273064</v>
      </c>
      <c r="E2247" s="47" t="s">
        <v>1249</v>
      </c>
      <c r="F2247" s="47" t="s">
        <v>2150</v>
      </c>
      <c r="G2247" s="47" t="s">
        <v>2174</v>
      </c>
      <c r="H2247" s="48" t="s">
        <v>9151</v>
      </c>
      <c r="I2247" s="47" t="s">
        <v>9150</v>
      </c>
      <c r="J2247" s="48" t="s">
        <v>73</v>
      </c>
      <c r="K2247" s="47"/>
      <c r="L2247" s="48">
        <v>75</v>
      </c>
      <c r="M2247" s="48">
        <v>415028</v>
      </c>
      <c r="N2247" s="48">
        <v>364868</v>
      </c>
      <c r="O2247" s="64"/>
      <c r="P2247" s="64"/>
      <c r="Q2247" s="45">
        <f t="shared" si="68"/>
        <v>0</v>
      </c>
      <c r="R2247" s="66"/>
      <c r="S2247" s="4" t="str">
        <f t="shared" si="69"/>
        <v/>
      </c>
    </row>
    <row r="2248" spans="1:19" x14ac:dyDescent="0.25">
      <c r="A2248" s="46">
        <v>2234</v>
      </c>
      <c r="B2248" s="46">
        <v>7178318</v>
      </c>
      <c r="C2248" s="46" t="s">
        <v>2176</v>
      </c>
      <c r="D2248" s="46" t="s">
        <v>2177</v>
      </c>
      <c r="E2248" s="47" t="s">
        <v>1249</v>
      </c>
      <c r="F2248" s="47" t="s">
        <v>2150</v>
      </c>
      <c r="G2248" s="47" t="s">
        <v>2174</v>
      </c>
      <c r="H2248" s="48" t="s">
        <v>2178</v>
      </c>
      <c r="I2248" s="47" t="s">
        <v>2174</v>
      </c>
      <c r="J2248" s="48" t="s">
        <v>2179</v>
      </c>
      <c r="K2248" s="47" t="s">
        <v>2175</v>
      </c>
      <c r="L2248" s="48">
        <v>13</v>
      </c>
      <c r="M2248" s="48">
        <v>418681</v>
      </c>
      <c r="N2248" s="48">
        <v>365747</v>
      </c>
      <c r="O2248" s="64"/>
      <c r="P2248" s="64"/>
      <c r="Q2248" s="45">
        <f t="shared" si="68"/>
        <v>0</v>
      </c>
      <c r="R2248" s="66"/>
      <c r="S2248" s="4" t="str">
        <f t="shared" si="69"/>
        <v/>
      </c>
    </row>
    <row r="2249" spans="1:19" x14ac:dyDescent="0.25">
      <c r="A2249" s="46">
        <v>2235</v>
      </c>
      <c r="B2249" s="46">
        <v>7847034</v>
      </c>
      <c r="C2249" s="46" t="s">
        <v>4025</v>
      </c>
      <c r="D2249" s="46" t="s">
        <v>4026</v>
      </c>
      <c r="E2249" s="47" t="s">
        <v>1249</v>
      </c>
      <c r="F2249" s="47" t="s">
        <v>4018</v>
      </c>
      <c r="G2249" s="47" t="s">
        <v>4019</v>
      </c>
      <c r="H2249" s="48" t="s">
        <v>4027</v>
      </c>
      <c r="I2249" s="47" t="s">
        <v>4024</v>
      </c>
      <c r="J2249" s="48" t="s">
        <v>73</v>
      </c>
      <c r="K2249" s="47" t="s">
        <v>1</v>
      </c>
      <c r="L2249" s="48">
        <v>30</v>
      </c>
      <c r="M2249" s="48">
        <v>524319</v>
      </c>
      <c r="N2249" s="48">
        <v>335649</v>
      </c>
      <c r="O2249" s="64"/>
      <c r="P2249" s="64"/>
      <c r="Q2249" s="45">
        <f t="shared" si="68"/>
        <v>0</v>
      </c>
      <c r="R2249" s="66"/>
      <c r="S2249" s="4" t="str">
        <f t="shared" si="69"/>
        <v/>
      </c>
    </row>
    <row r="2250" spans="1:19" x14ac:dyDescent="0.25">
      <c r="A2250" s="42">
        <v>2236</v>
      </c>
      <c r="B2250" s="46">
        <v>7213147</v>
      </c>
      <c r="C2250" s="46" t="s">
        <v>8022</v>
      </c>
      <c r="D2250" s="46" t="s">
        <v>8023</v>
      </c>
      <c r="E2250" s="47" t="s">
        <v>1249</v>
      </c>
      <c r="F2250" s="47" t="s">
        <v>4018</v>
      </c>
      <c r="G2250" s="47" t="s">
        <v>4019</v>
      </c>
      <c r="H2250" s="48" t="s">
        <v>8024</v>
      </c>
      <c r="I2250" s="47" t="s">
        <v>4019</v>
      </c>
      <c r="J2250" s="48" t="s">
        <v>8025</v>
      </c>
      <c r="K2250" s="47" t="s">
        <v>8021</v>
      </c>
      <c r="L2250" s="48">
        <v>5</v>
      </c>
      <c r="M2250" s="48">
        <v>530824</v>
      </c>
      <c r="N2250" s="48">
        <v>335963</v>
      </c>
      <c r="O2250" s="64"/>
      <c r="P2250" s="64"/>
      <c r="Q2250" s="45">
        <f t="shared" si="68"/>
        <v>0</v>
      </c>
      <c r="R2250" s="66"/>
      <c r="S2250" s="4" t="str">
        <f t="shared" si="69"/>
        <v/>
      </c>
    </row>
    <row r="2251" spans="1:19" x14ac:dyDescent="0.25">
      <c r="A2251" s="46">
        <v>2237</v>
      </c>
      <c r="B2251" s="46">
        <v>7215234</v>
      </c>
      <c r="C2251" s="46" t="s">
        <v>4021</v>
      </c>
      <c r="D2251" s="46" t="s">
        <v>4022</v>
      </c>
      <c r="E2251" s="47" t="s">
        <v>1249</v>
      </c>
      <c r="F2251" s="47" t="s">
        <v>4018</v>
      </c>
      <c r="G2251" s="47" t="s">
        <v>4019</v>
      </c>
      <c r="H2251" s="48" t="s">
        <v>4023</v>
      </c>
      <c r="I2251" s="47" t="s">
        <v>4020</v>
      </c>
      <c r="J2251" s="48" t="s">
        <v>197</v>
      </c>
      <c r="K2251" s="47" t="s">
        <v>26</v>
      </c>
      <c r="L2251" s="48">
        <v>13</v>
      </c>
      <c r="M2251" s="48">
        <v>523309</v>
      </c>
      <c r="N2251" s="48">
        <v>342648</v>
      </c>
      <c r="O2251" s="64"/>
      <c r="P2251" s="64"/>
      <c r="Q2251" s="45">
        <f t="shared" si="68"/>
        <v>0</v>
      </c>
      <c r="R2251" s="66"/>
      <c r="S2251" s="4" t="str">
        <f t="shared" si="69"/>
        <v/>
      </c>
    </row>
    <row r="2252" spans="1:19" x14ac:dyDescent="0.25">
      <c r="A2252" s="46">
        <v>2238</v>
      </c>
      <c r="B2252" s="46">
        <v>7220356</v>
      </c>
      <c r="C2252" s="46" t="s">
        <v>3937</v>
      </c>
      <c r="D2252" s="46" t="s">
        <v>3938</v>
      </c>
      <c r="E2252" s="47" t="s">
        <v>1249</v>
      </c>
      <c r="F2252" s="47" t="s">
        <v>3934</v>
      </c>
      <c r="G2252" s="47" t="s">
        <v>3935</v>
      </c>
      <c r="H2252" s="48" t="s">
        <v>3939</v>
      </c>
      <c r="I2252" s="47" t="s">
        <v>3936</v>
      </c>
      <c r="J2252" s="48" t="s">
        <v>73</v>
      </c>
      <c r="K2252" s="47" t="s">
        <v>1</v>
      </c>
      <c r="L2252" s="48">
        <v>25</v>
      </c>
      <c r="M2252" s="48">
        <v>496333</v>
      </c>
      <c r="N2252" s="48">
        <v>389365</v>
      </c>
      <c r="O2252" s="64"/>
      <c r="P2252" s="64"/>
      <c r="Q2252" s="45">
        <f t="shared" si="68"/>
        <v>0</v>
      </c>
      <c r="R2252" s="66"/>
      <c r="S2252" s="4" t="str">
        <f t="shared" si="69"/>
        <v/>
      </c>
    </row>
    <row r="2253" spans="1:19" x14ac:dyDescent="0.25">
      <c r="A2253" s="46">
        <v>2239</v>
      </c>
      <c r="B2253" s="46">
        <v>7230132</v>
      </c>
      <c r="C2253" s="46" t="s">
        <v>4030</v>
      </c>
      <c r="D2253" s="46" t="s">
        <v>4031</v>
      </c>
      <c r="E2253" s="47" t="s">
        <v>1249</v>
      </c>
      <c r="F2253" s="47" t="s">
        <v>3934</v>
      </c>
      <c r="G2253" s="47" t="s">
        <v>4028</v>
      </c>
      <c r="H2253" s="48" t="s">
        <v>4032</v>
      </c>
      <c r="I2253" s="47" t="s">
        <v>4029</v>
      </c>
      <c r="J2253" s="48" t="s">
        <v>73</v>
      </c>
      <c r="K2253" s="47" t="s">
        <v>1</v>
      </c>
      <c r="L2253" s="48" t="s">
        <v>691</v>
      </c>
      <c r="M2253" s="48">
        <v>481048</v>
      </c>
      <c r="N2253" s="48">
        <v>380170</v>
      </c>
      <c r="O2253" s="64"/>
      <c r="P2253" s="64"/>
      <c r="Q2253" s="45">
        <f t="shared" si="68"/>
        <v>0</v>
      </c>
      <c r="R2253" s="66"/>
      <c r="S2253" s="4" t="str">
        <f t="shared" si="69"/>
        <v/>
      </c>
    </row>
    <row r="2254" spans="1:19" x14ac:dyDescent="0.25">
      <c r="A2254" s="46">
        <v>2240</v>
      </c>
      <c r="B2254" s="46">
        <v>28248959</v>
      </c>
      <c r="C2254" s="46"/>
      <c r="D2254" s="46" t="s">
        <v>9265</v>
      </c>
      <c r="E2254" s="47" t="s">
        <v>1249</v>
      </c>
      <c r="F2254" s="47" t="s">
        <v>9263</v>
      </c>
      <c r="G2254" s="47" t="s">
        <v>9264</v>
      </c>
      <c r="H2254" s="48">
        <v>971560</v>
      </c>
      <c r="I2254" s="47" t="s">
        <v>9264</v>
      </c>
      <c r="J2254" s="48">
        <v>48112</v>
      </c>
      <c r="K2254" s="47" t="s">
        <v>7330</v>
      </c>
      <c r="L2254" s="48">
        <v>31</v>
      </c>
      <c r="M2254" s="48">
        <v>471854</v>
      </c>
      <c r="N2254" s="48">
        <v>364284</v>
      </c>
      <c r="O2254" s="64"/>
      <c r="P2254" s="64"/>
      <c r="Q2254" s="45">
        <f t="shared" ref="Q2254:Q2318" si="70">ROUND((O2254+12*P2254)*1.23,2)</f>
        <v>0</v>
      </c>
      <c r="R2254" s="66"/>
      <c r="S2254" s="4" t="str">
        <f t="shared" ref="S2254:S2318" si="71">IF((COUNTBLANK(O2254:P2254)+COUNTBLANK(R2254))=3,"",IF((COUNTBLANK(O2254:P2254)+COUNTBLANK(R2254))&lt;&gt;0," Błąd: nie wszystkie wartości wypełnione.","")&amp;IF(P2254&gt;200," Błąd: abonament przekracza 200 zł.",""))</f>
        <v/>
      </c>
    </row>
    <row r="2255" spans="1:19" x14ac:dyDescent="0.25">
      <c r="A2255" s="42">
        <v>2241</v>
      </c>
      <c r="B2255" s="68">
        <v>7238439</v>
      </c>
      <c r="C2255" s="68" t="s">
        <v>9668</v>
      </c>
      <c r="D2255" s="68" t="s">
        <v>9669</v>
      </c>
      <c r="E2255" s="69" t="s">
        <v>1249</v>
      </c>
      <c r="F2255" s="69" t="s">
        <v>9263</v>
      </c>
      <c r="G2255" s="71" t="s">
        <v>9264</v>
      </c>
      <c r="H2255" s="69" t="s">
        <v>9670</v>
      </c>
      <c r="I2255" s="71" t="s">
        <v>9264</v>
      </c>
      <c r="J2255" s="69" t="s">
        <v>9671</v>
      </c>
      <c r="K2255" s="71" t="s">
        <v>9672</v>
      </c>
      <c r="L2255" s="70">
        <v>2</v>
      </c>
      <c r="M2255" s="69">
        <v>364755</v>
      </c>
      <c r="N2255" s="69">
        <v>471469</v>
      </c>
      <c r="O2255" s="64"/>
      <c r="P2255" s="64"/>
      <c r="Q2255" s="45">
        <f t="shared" si="70"/>
        <v>0</v>
      </c>
      <c r="R2255" s="66"/>
      <c r="S2255" s="4" t="str">
        <f t="shared" si="71"/>
        <v/>
      </c>
    </row>
    <row r="2256" spans="1:19" x14ac:dyDescent="0.25">
      <c r="A2256" s="46">
        <v>2242</v>
      </c>
      <c r="B2256" s="46">
        <v>7246755</v>
      </c>
      <c r="C2256" s="46" t="s">
        <v>1509</v>
      </c>
      <c r="D2256" s="46" t="s">
        <v>1510</v>
      </c>
      <c r="E2256" s="47" t="s">
        <v>1249</v>
      </c>
      <c r="F2256" s="47" t="s">
        <v>1502</v>
      </c>
      <c r="G2256" s="47" t="s">
        <v>1503</v>
      </c>
      <c r="H2256" s="48" t="s">
        <v>1511</v>
      </c>
      <c r="I2256" s="47" t="s">
        <v>1508</v>
      </c>
      <c r="J2256" s="48" t="s">
        <v>73</v>
      </c>
      <c r="K2256" s="47" t="s">
        <v>1</v>
      </c>
      <c r="L2256" s="48">
        <v>2</v>
      </c>
      <c r="M2256" s="48">
        <v>477679</v>
      </c>
      <c r="N2256" s="48">
        <v>467422</v>
      </c>
      <c r="O2256" s="64"/>
      <c r="P2256" s="64"/>
      <c r="Q2256" s="45">
        <f t="shared" si="70"/>
        <v>0</v>
      </c>
      <c r="R2256" s="66"/>
      <c r="S2256" s="4" t="str">
        <f t="shared" si="71"/>
        <v/>
      </c>
    </row>
    <row r="2257" spans="1:19" x14ac:dyDescent="0.25">
      <c r="A2257" s="46">
        <v>2243</v>
      </c>
      <c r="B2257" s="46">
        <v>7246169</v>
      </c>
      <c r="C2257" s="46" t="s">
        <v>1505</v>
      </c>
      <c r="D2257" s="46" t="s">
        <v>1506</v>
      </c>
      <c r="E2257" s="47" t="s">
        <v>1249</v>
      </c>
      <c r="F2257" s="47" t="s">
        <v>1502</v>
      </c>
      <c r="G2257" s="47" t="s">
        <v>1503</v>
      </c>
      <c r="H2257" s="48" t="s">
        <v>1507</v>
      </c>
      <c r="I2257" s="47" t="s">
        <v>1504</v>
      </c>
      <c r="J2257" s="48" t="s">
        <v>73</v>
      </c>
      <c r="K2257" s="47" t="s">
        <v>1</v>
      </c>
      <c r="L2257" s="48">
        <v>28</v>
      </c>
      <c r="M2257" s="48">
        <v>468237</v>
      </c>
      <c r="N2257" s="48">
        <v>469065</v>
      </c>
      <c r="O2257" s="64"/>
      <c r="P2257" s="64"/>
      <c r="Q2257" s="45">
        <f t="shared" si="70"/>
        <v>0</v>
      </c>
      <c r="R2257" s="66"/>
      <c r="S2257" s="4" t="str">
        <f t="shared" si="71"/>
        <v/>
      </c>
    </row>
    <row r="2258" spans="1:19" x14ac:dyDescent="0.25">
      <c r="A2258" s="46">
        <v>2244</v>
      </c>
      <c r="B2258" s="46">
        <v>62230420</v>
      </c>
      <c r="C2258" s="46"/>
      <c r="D2258" s="46">
        <v>21089</v>
      </c>
      <c r="E2258" s="47" t="s">
        <v>1249</v>
      </c>
      <c r="F2258" s="47" t="s">
        <v>1502</v>
      </c>
      <c r="G2258" s="47" t="s">
        <v>4945</v>
      </c>
      <c r="H2258" s="48">
        <v>285600</v>
      </c>
      <c r="I2258" s="47" t="s">
        <v>9231</v>
      </c>
      <c r="J2258" s="48" t="s">
        <v>73</v>
      </c>
      <c r="K2258" s="47"/>
      <c r="L2258" s="48" t="s">
        <v>9214</v>
      </c>
      <c r="M2258" s="48">
        <v>447960</v>
      </c>
      <c r="N2258" s="48">
        <v>461453</v>
      </c>
      <c r="O2258" s="64"/>
      <c r="P2258" s="64"/>
      <c r="Q2258" s="45">
        <f t="shared" si="70"/>
        <v>0</v>
      </c>
      <c r="R2258" s="66"/>
      <c r="S2258" s="4" t="str">
        <f t="shared" si="71"/>
        <v/>
      </c>
    </row>
    <row r="2259" spans="1:19" x14ac:dyDescent="0.25">
      <c r="A2259" s="46">
        <v>2245</v>
      </c>
      <c r="B2259" s="46">
        <v>7256556</v>
      </c>
      <c r="C2259" s="46" t="s">
        <v>1544</v>
      </c>
      <c r="D2259" s="46" t="s">
        <v>1545</v>
      </c>
      <c r="E2259" s="47" t="s">
        <v>1249</v>
      </c>
      <c r="F2259" s="47" t="s">
        <v>1502</v>
      </c>
      <c r="G2259" s="47" t="s">
        <v>1542</v>
      </c>
      <c r="H2259" s="48" t="s">
        <v>1546</v>
      </c>
      <c r="I2259" s="47" t="s">
        <v>1543</v>
      </c>
      <c r="J2259" s="48" t="s">
        <v>73</v>
      </c>
      <c r="K2259" s="47" t="s">
        <v>1</v>
      </c>
      <c r="L2259" s="48">
        <v>57</v>
      </c>
      <c r="M2259" s="48">
        <v>457309</v>
      </c>
      <c r="N2259" s="48">
        <v>470120</v>
      </c>
      <c r="O2259" s="64"/>
      <c r="P2259" s="64"/>
      <c r="Q2259" s="45">
        <f t="shared" si="70"/>
        <v>0</v>
      </c>
      <c r="R2259" s="66"/>
      <c r="S2259" s="4" t="str">
        <f t="shared" si="71"/>
        <v/>
      </c>
    </row>
    <row r="2260" spans="1:19" x14ac:dyDescent="0.25">
      <c r="A2260" s="42">
        <v>2246</v>
      </c>
      <c r="B2260" s="46">
        <v>7262060</v>
      </c>
      <c r="C2260" s="46" t="s">
        <v>1554</v>
      </c>
      <c r="D2260" s="46" t="s">
        <v>1555</v>
      </c>
      <c r="E2260" s="47" t="s">
        <v>1249</v>
      </c>
      <c r="F2260" s="47" t="s">
        <v>1502</v>
      </c>
      <c r="G2260" s="47" t="s">
        <v>1552</v>
      </c>
      <c r="H2260" s="48" t="s">
        <v>1556</v>
      </c>
      <c r="I2260" s="47" t="s">
        <v>1552</v>
      </c>
      <c r="J2260" s="48" t="s">
        <v>1557</v>
      </c>
      <c r="K2260" s="47" t="s">
        <v>1553</v>
      </c>
      <c r="L2260" s="48">
        <v>19</v>
      </c>
      <c r="M2260" s="48">
        <v>463602</v>
      </c>
      <c r="N2260" s="48">
        <v>470710</v>
      </c>
      <c r="O2260" s="64"/>
      <c r="P2260" s="64"/>
      <c r="Q2260" s="45">
        <f t="shared" si="70"/>
        <v>0</v>
      </c>
      <c r="R2260" s="66"/>
      <c r="S2260" s="4" t="str">
        <f t="shared" si="71"/>
        <v/>
      </c>
    </row>
    <row r="2261" spans="1:19" x14ac:dyDescent="0.25">
      <c r="A2261" s="46">
        <v>2247</v>
      </c>
      <c r="B2261" s="46">
        <v>9136618</v>
      </c>
      <c r="C2261" s="46"/>
      <c r="D2261" s="46">
        <v>22887</v>
      </c>
      <c r="E2261" s="47" t="s">
        <v>1249</v>
      </c>
      <c r="F2261" s="47" t="s">
        <v>3996</v>
      </c>
      <c r="G2261" s="47" t="s">
        <v>9411</v>
      </c>
      <c r="H2261" s="48">
        <v>0</v>
      </c>
      <c r="I2261" s="47" t="s">
        <v>9412</v>
      </c>
      <c r="J2261" s="48">
        <v>99999</v>
      </c>
      <c r="K2261" s="47"/>
      <c r="L2261" s="48" t="s">
        <v>9413</v>
      </c>
      <c r="M2261" s="60">
        <v>562928</v>
      </c>
      <c r="N2261" s="60">
        <v>388540</v>
      </c>
      <c r="O2261" s="64"/>
      <c r="P2261" s="64"/>
      <c r="Q2261" s="45">
        <f t="shared" si="70"/>
        <v>0</v>
      </c>
      <c r="R2261" s="66"/>
      <c r="S2261" s="4" t="str">
        <f t="shared" si="71"/>
        <v/>
      </c>
    </row>
    <row r="2262" spans="1:19" x14ac:dyDescent="0.25">
      <c r="A2262" s="46">
        <v>2248</v>
      </c>
      <c r="B2262" s="46">
        <v>7271825</v>
      </c>
      <c r="C2262" s="46" t="s">
        <v>3999</v>
      </c>
      <c r="D2262" s="46" t="s">
        <v>4000</v>
      </c>
      <c r="E2262" s="47" t="s">
        <v>1249</v>
      </c>
      <c r="F2262" s="47" t="s">
        <v>3996</v>
      </c>
      <c r="G2262" s="47" t="s">
        <v>3997</v>
      </c>
      <c r="H2262" s="48" t="s">
        <v>4001</v>
      </c>
      <c r="I2262" s="47" t="s">
        <v>3998</v>
      </c>
      <c r="J2262" s="48" t="s">
        <v>73</v>
      </c>
      <c r="K2262" s="47" t="s">
        <v>1</v>
      </c>
      <c r="L2262" s="48">
        <v>16</v>
      </c>
      <c r="M2262" s="48">
        <v>533792</v>
      </c>
      <c r="N2262" s="48">
        <v>385407</v>
      </c>
      <c r="O2262" s="64"/>
      <c r="P2262" s="64"/>
      <c r="Q2262" s="45">
        <f t="shared" si="70"/>
        <v>0</v>
      </c>
      <c r="R2262" s="66"/>
      <c r="S2262" s="4" t="str">
        <f t="shared" si="71"/>
        <v/>
      </c>
    </row>
    <row r="2263" spans="1:19" x14ac:dyDescent="0.25">
      <c r="A2263" s="46">
        <v>2249</v>
      </c>
      <c r="B2263" s="46">
        <v>7271914</v>
      </c>
      <c r="C2263" s="46" t="s">
        <v>4003</v>
      </c>
      <c r="D2263" s="46" t="s">
        <v>4004</v>
      </c>
      <c r="E2263" s="47" t="s">
        <v>1249</v>
      </c>
      <c r="F2263" s="47" t="s">
        <v>3996</v>
      </c>
      <c r="G2263" s="47" t="s">
        <v>3997</v>
      </c>
      <c r="H2263" s="48" t="s">
        <v>4005</v>
      </c>
      <c r="I2263" s="47" t="s">
        <v>4002</v>
      </c>
      <c r="J2263" s="48" t="s">
        <v>73</v>
      </c>
      <c r="K2263" s="47" t="s">
        <v>1</v>
      </c>
      <c r="L2263" s="48">
        <v>1</v>
      </c>
      <c r="M2263" s="48">
        <v>539403</v>
      </c>
      <c r="N2263" s="48">
        <v>376149</v>
      </c>
      <c r="O2263" s="64"/>
      <c r="P2263" s="64"/>
      <c r="Q2263" s="45">
        <f t="shared" si="70"/>
        <v>0</v>
      </c>
      <c r="R2263" s="66"/>
      <c r="S2263" s="4" t="str">
        <f t="shared" si="71"/>
        <v/>
      </c>
    </row>
    <row r="2264" spans="1:19" x14ac:dyDescent="0.25">
      <c r="A2264" s="46">
        <v>2250</v>
      </c>
      <c r="B2264" s="46">
        <v>7266140</v>
      </c>
      <c r="C2264" s="46" t="s">
        <v>7911</v>
      </c>
      <c r="D2264" s="46" t="s">
        <v>7912</v>
      </c>
      <c r="E2264" s="47" t="s">
        <v>1249</v>
      </c>
      <c r="F2264" s="47" t="s">
        <v>3996</v>
      </c>
      <c r="G2264" s="47" t="s">
        <v>7910</v>
      </c>
      <c r="H2264" s="48" t="s">
        <v>7913</v>
      </c>
      <c r="I2264" s="47" t="s">
        <v>7910</v>
      </c>
      <c r="J2264" s="48" t="s">
        <v>7803</v>
      </c>
      <c r="K2264" s="47" t="s">
        <v>7799</v>
      </c>
      <c r="L2264" s="48">
        <v>4</v>
      </c>
      <c r="M2264" s="48">
        <v>550549</v>
      </c>
      <c r="N2264" s="48">
        <v>379276</v>
      </c>
      <c r="O2264" s="64"/>
      <c r="P2264" s="64"/>
      <c r="Q2264" s="45">
        <f t="shared" si="70"/>
        <v>0</v>
      </c>
      <c r="R2264" s="66"/>
      <c r="S2264" s="4" t="str">
        <f t="shared" si="71"/>
        <v/>
      </c>
    </row>
    <row r="2265" spans="1:19" x14ac:dyDescent="0.25">
      <c r="A2265" s="42">
        <v>2251</v>
      </c>
      <c r="B2265" s="46">
        <v>7266402</v>
      </c>
      <c r="C2265" s="46" t="s">
        <v>7915</v>
      </c>
      <c r="D2265" s="46" t="s">
        <v>7916</v>
      </c>
      <c r="E2265" s="47" t="s">
        <v>1249</v>
      </c>
      <c r="F2265" s="47" t="s">
        <v>3996</v>
      </c>
      <c r="G2265" s="47" t="s">
        <v>7910</v>
      </c>
      <c r="H2265" s="48" t="s">
        <v>7913</v>
      </c>
      <c r="I2265" s="47" t="s">
        <v>7910</v>
      </c>
      <c r="J2265" s="48" t="s">
        <v>7917</v>
      </c>
      <c r="K2265" s="47" t="s">
        <v>7914</v>
      </c>
      <c r="L2265" s="48">
        <v>20</v>
      </c>
      <c r="M2265" s="48">
        <v>551693</v>
      </c>
      <c r="N2265" s="48">
        <v>379788</v>
      </c>
      <c r="O2265" s="64"/>
      <c r="P2265" s="64"/>
      <c r="Q2265" s="45">
        <f t="shared" si="70"/>
        <v>0</v>
      </c>
      <c r="R2265" s="66"/>
      <c r="S2265" s="4" t="str">
        <f t="shared" si="71"/>
        <v/>
      </c>
    </row>
    <row r="2266" spans="1:19" x14ac:dyDescent="0.25">
      <c r="A2266" s="46">
        <v>2252</v>
      </c>
      <c r="B2266" s="46">
        <v>52718977</v>
      </c>
      <c r="C2266" s="46"/>
      <c r="D2266" s="46">
        <v>123929</v>
      </c>
      <c r="E2266" s="47" t="s">
        <v>1249</v>
      </c>
      <c r="F2266" s="47" t="s">
        <v>8026</v>
      </c>
      <c r="G2266" s="47" t="s">
        <v>9339</v>
      </c>
      <c r="H2266" s="48">
        <v>293166</v>
      </c>
      <c r="I2266" s="47" t="s">
        <v>9340</v>
      </c>
      <c r="J2266" s="48">
        <v>99999</v>
      </c>
      <c r="K2266" s="47"/>
      <c r="L2266" s="48">
        <v>13</v>
      </c>
      <c r="M2266" s="48">
        <v>478706</v>
      </c>
      <c r="N2266" s="48">
        <v>417699</v>
      </c>
      <c r="O2266" s="64"/>
      <c r="P2266" s="64"/>
      <c r="Q2266" s="45">
        <f t="shared" si="70"/>
        <v>0</v>
      </c>
      <c r="R2266" s="66"/>
      <c r="S2266" s="4" t="str">
        <f t="shared" si="71"/>
        <v/>
      </c>
    </row>
    <row r="2267" spans="1:19" x14ac:dyDescent="0.25">
      <c r="A2267" s="46">
        <v>2253</v>
      </c>
      <c r="B2267" s="46">
        <v>877932016</v>
      </c>
      <c r="C2267" s="46"/>
      <c r="D2267" s="46">
        <v>272176</v>
      </c>
      <c r="E2267" s="47" t="s">
        <v>1249</v>
      </c>
      <c r="F2267" s="47" t="s">
        <v>8026</v>
      </c>
      <c r="G2267" s="47" t="s">
        <v>8027</v>
      </c>
      <c r="H2267" s="48">
        <v>971637</v>
      </c>
      <c r="I2267" s="47" t="s">
        <v>8027</v>
      </c>
      <c r="J2267" s="48">
        <v>10898</v>
      </c>
      <c r="K2267" s="47" t="s">
        <v>823</v>
      </c>
      <c r="L2267" s="48">
        <v>10</v>
      </c>
      <c r="M2267" s="48">
        <v>495674</v>
      </c>
      <c r="N2267" s="48">
        <v>400708</v>
      </c>
      <c r="O2267" s="64"/>
      <c r="P2267" s="64"/>
      <c r="Q2267" s="45">
        <f t="shared" si="70"/>
        <v>0</v>
      </c>
      <c r="R2267" s="66"/>
      <c r="S2267" s="4" t="str">
        <f t="shared" si="71"/>
        <v/>
      </c>
    </row>
    <row r="2268" spans="1:19" x14ac:dyDescent="0.25">
      <c r="A2268" s="46">
        <v>2254</v>
      </c>
      <c r="B2268" s="46">
        <v>7301379</v>
      </c>
      <c r="C2268" s="46" t="s">
        <v>8028</v>
      </c>
      <c r="D2268" s="46" t="s">
        <v>8029</v>
      </c>
      <c r="E2268" s="47" t="s">
        <v>1249</v>
      </c>
      <c r="F2268" s="47" t="s">
        <v>8026</v>
      </c>
      <c r="G2268" s="47" t="s">
        <v>8027</v>
      </c>
      <c r="H2268" s="48" t="s">
        <v>8030</v>
      </c>
      <c r="I2268" s="47" t="s">
        <v>8027</v>
      </c>
      <c r="J2268" s="48" t="s">
        <v>7029</v>
      </c>
      <c r="K2268" s="47" t="s">
        <v>7025</v>
      </c>
      <c r="L2268" s="48">
        <v>8</v>
      </c>
      <c r="M2268" s="48">
        <v>495968</v>
      </c>
      <c r="N2268" s="48">
        <v>403672</v>
      </c>
      <c r="O2268" s="64"/>
      <c r="P2268" s="64"/>
      <c r="Q2268" s="45">
        <f t="shared" si="70"/>
        <v>0</v>
      </c>
      <c r="R2268" s="66"/>
      <c r="S2268" s="4" t="str">
        <f t="shared" si="71"/>
        <v/>
      </c>
    </row>
    <row r="2269" spans="1:19" x14ac:dyDescent="0.25">
      <c r="A2269" s="46">
        <v>2255</v>
      </c>
      <c r="B2269" s="46">
        <v>63582765</v>
      </c>
      <c r="C2269" s="46"/>
      <c r="D2269" s="46">
        <v>58395</v>
      </c>
      <c r="E2269" s="47" t="s">
        <v>1249</v>
      </c>
      <c r="F2269" s="47" t="s">
        <v>9236</v>
      </c>
      <c r="G2269" s="47" t="s">
        <v>9254</v>
      </c>
      <c r="H2269" s="48">
        <v>528505</v>
      </c>
      <c r="I2269" s="47" t="s">
        <v>9255</v>
      </c>
      <c r="J2269" s="48">
        <v>16579</v>
      </c>
      <c r="K2269" s="47" t="s">
        <v>3017</v>
      </c>
      <c r="L2269" s="48">
        <v>1</v>
      </c>
      <c r="M2269" s="60">
        <v>640099</v>
      </c>
      <c r="N2269" s="60">
        <v>354705</v>
      </c>
      <c r="O2269" s="64"/>
      <c r="P2269" s="64"/>
      <c r="Q2269" s="45">
        <f t="shared" si="70"/>
        <v>0</v>
      </c>
      <c r="R2269" s="66"/>
      <c r="S2269" s="4" t="str">
        <f t="shared" si="71"/>
        <v/>
      </c>
    </row>
    <row r="2270" spans="1:19" x14ac:dyDescent="0.25">
      <c r="A2270" s="42">
        <v>2256</v>
      </c>
      <c r="B2270" s="46">
        <v>56734504</v>
      </c>
      <c r="C2270" s="46"/>
      <c r="D2270" s="46">
        <v>118706</v>
      </c>
      <c r="E2270" s="47" t="s">
        <v>1249</v>
      </c>
      <c r="F2270" s="47" t="s">
        <v>9236</v>
      </c>
      <c r="G2270" s="47" t="s">
        <v>9237</v>
      </c>
      <c r="H2270" s="48">
        <v>534345</v>
      </c>
      <c r="I2270" s="47" t="s">
        <v>307</v>
      </c>
      <c r="J2270" s="48">
        <v>99999</v>
      </c>
      <c r="K2270" s="47"/>
      <c r="L2270" s="48">
        <v>23</v>
      </c>
      <c r="M2270" s="60">
        <v>612845</v>
      </c>
      <c r="N2270" s="60">
        <v>612809</v>
      </c>
      <c r="O2270" s="64"/>
      <c r="P2270" s="64"/>
      <c r="Q2270" s="45">
        <f t="shared" si="70"/>
        <v>0</v>
      </c>
      <c r="R2270" s="66"/>
      <c r="S2270" s="4" t="str">
        <f t="shared" si="71"/>
        <v/>
      </c>
    </row>
    <row r="2271" spans="1:19" x14ac:dyDescent="0.25">
      <c r="A2271" s="46">
        <v>2257</v>
      </c>
      <c r="B2271" s="46">
        <v>7414776</v>
      </c>
      <c r="C2271" s="46" t="s">
        <v>1572</v>
      </c>
      <c r="D2271" s="46" t="s">
        <v>1573</v>
      </c>
      <c r="E2271" s="47" t="s">
        <v>1558</v>
      </c>
      <c r="F2271" s="47" t="s">
        <v>1565</v>
      </c>
      <c r="G2271" s="47" t="s">
        <v>1566</v>
      </c>
      <c r="H2271" s="48" t="s">
        <v>1574</v>
      </c>
      <c r="I2271" s="47" t="s">
        <v>1571</v>
      </c>
      <c r="J2271" s="48" t="s">
        <v>73</v>
      </c>
      <c r="K2271" s="47" t="s">
        <v>1</v>
      </c>
      <c r="L2271" s="48">
        <v>6</v>
      </c>
      <c r="M2271" s="48">
        <v>307423</v>
      </c>
      <c r="N2271" s="48">
        <v>689796</v>
      </c>
      <c r="O2271" s="64"/>
      <c r="P2271" s="64"/>
      <c r="Q2271" s="45">
        <f t="shared" si="70"/>
        <v>0</v>
      </c>
      <c r="R2271" s="66"/>
      <c r="S2271" s="4" t="str">
        <f t="shared" si="71"/>
        <v/>
      </c>
    </row>
    <row r="2272" spans="1:19" x14ac:dyDescent="0.25">
      <c r="A2272" s="46">
        <v>2258</v>
      </c>
      <c r="B2272" s="46">
        <v>7414212</v>
      </c>
      <c r="C2272" s="46" t="s">
        <v>1568</v>
      </c>
      <c r="D2272" s="46" t="s">
        <v>1569</v>
      </c>
      <c r="E2272" s="47" t="s">
        <v>1558</v>
      </c>
      <c r="F2272" s="47" t="s">
        <v>1565</v>
      </c>
      <c r="G2272" s="47" t="s">
        <v>1566</v>
      </c>
      <c r="H2272" s="48" t="s">
        <v>1570</v>
      </c>
      <c r="I2272" s="47" t="s">
        <v>1567</v>
      </c>
      <c r="J2272" s="48" t="s">
        <v>73</v>
      </c>
      <c r="K2272" s="47" t="s">
        <v>1</v>
      </c>
      <c r="L2272" s="48">
        <v>30</v>
      </c>
      <c r="M2272" s="48">
        <v>681380</v>
      </c>
      <c r="N2272" s="48">
        <v>296469</v>
      </c>
      <c r="O2272" s="64"/>
      <c r="P2272" s="64"/>
      <c r="Q2272" s="45">
        <f t="shared" si="70"/>
        <v>0</v>
      </c>
      <c r="R2272" s="66"/>
      <c r="S2272" s="4" t="str">
        <f t="shared" si="71"/>
        <v/>
      </c>
    </row>
    <row r="2273" spans="1:19" x14ac:dyDescent="0.25">
      <c r="A2273" s="46">
        <v>2259</v>
      </c>
      <c r="B2273" s="46">
        <v>7429675</v>
      </c>
      <c r="C2273" s="46" t="s">
        <v>1590</v>
      </c>
      <c r="D2273" s="46" t="s">
        <v>1591</v>
      </c>
      <c r="E2273" s="47" t="s">
        <v>1558</v>
      </c>
      <c r="F2273" s="47" t="s">
        <v>1587</v>
      </c>
      <c r="G2273" s="47" t="s">
        <v>1588</v>
      </c>
      <c r="H2273" s="48" t="s">
        <v>1592</v>
      </c>
      <c r="I2273" s="47" t="s">
        <v>1589</v>
      </c>
      <c r="J2273" s="48" t="s">
        <v>73</v>
      </c>
      <c r="K2273" s="47" t="s">
        <v>1</v>
      </c>
      <c r="L2273" s="48">
        <v>25</v>
      </c>
      <c r="M2273" s="48">
        <v>630024</v>
      </c>
      <c r="N2273" s="48">
        <v>321567</v>
      </c>
      <c r="O2273" s="64"/>
      <c r="P2273" s="64"/>
      <c r="Q2273" s="45">
        <f t="shared" si="70"/>
        <v>0</v>
      </c>
      <c r="R2273" s="66"/>
      <c r="S2273" s="4" t="str">
        <f t="shared" si="71"/>
        <v/>
      </c>
    </row>
    <row r="2274" spans="1:19" x14ac:dyDescent="0.25">
      <c r="A2274" s="46">
        <v>2260</v>
      </c>
      <c r="B2274" s="46">
        <v>7449251</v>
      </c>
      <c r="C2274" s="46" t="s">
        <v>8535</v>
      </c>
      <c r="D2274" s="46" t="s">
        <v>8536</v>
      </c>
      <c r="E2274" s="47" t="s">
        <v>1558</v>
      </c>
      <c r="F2274" s="47" t="s">
        <v>8533</v>
      </c>
      <c r="G2274" s="47" t="s">
        <v>8534</v>
      </c>
      <c r="H2274" s="48" t="s">
        <v>8537</v>
      </c>
      <c r="I2274" s="47" t="s">
        <v>8534</v>
      </c>
      <c r="J2274" s="48" t="s">
        <v>8538</v>
      </c>
      <c r="K2274" s="47" t="s">
        <v>5168</v>
      </c>
      <c r="L2274" s="48">
        <v>41</v>
      </c>
      <c r="M2274" s="48">
        <v>654112</v>
      </c>
      <c r="N2274" s="48">
        <v>244024</v>
      </c>
      <c r="O2274" s="64"/>
      <c r="P2274" s="64"/>
      <c r="Q2274" s="45">
        <f t="shared" si="70"/>
        <v>0</v>
      </c>
      <c r="R2274" s="66"/>
      <c r="S2274" s="4" t="str">
        <f t="shared" si="71"/>
        <v/>
      </c>
    </row>
    <row r="2275" spans="1:19" x14ac:dyDescent="0.25">
      <c r="A2275" s="42">
        <v>2261</v>
      </c>
      <c r="B2275" s="46">
        <v>80031226</v>
      </c>
      <c r="C2275" s="46"/>
      <c r="D2275" s="46">
        <v>4875</v>
      </c>
      <c r="E2275" s="47" t="s">
        <v>1558</v>
      </c>
      <c r="F2275" s="47" t="s">
        <v>9241</v>
      </c>
      <c r="G2275" s="47" t="s">
        <v>9242</v>
      </c>
      <c r="H2275" s="48">
        <v>776083</v>
      </c>
      <c r="I2275" s="47" t="s">
        <v>9243</v>
      </c>
      <c r="J2275" s="48">
        <v>99999</v>
      </c>
      <c r="K2275" s="47"/>
      <c r="L2275" s="48">
        <v>47</v>
      </c>
      <c r="M2275" s="48">
        <v>673025</v>
      </c>
      <c r="N2275" s="48">
        <v>247901</v>
      </c>
      <c r="O2275" s="64"/>
      <c r="P2275" s="64"/>
      <c r="Q2275" s="45">
        <f t="shared" si="70"/>
        <v>0</v>
      </c>
      <c r="R2275" s="66"/>
      <c r="S2275" s="4" t="str">
        <f t="shared" si="71"/>
        <v/>
      </c>
    </row>
    <row r="2276" spans="1:19" x14ac:dyDescent="0.25">
      <c r="A2276" s="46">
        <v>2262</v>
      </c>
      <c r="B2276" s="46">
        <v>6362689</v>
      </c>
      <c r="C2276" s="46"/>
      <c r="D2276" s="46">
        <v>44225</v>
      </c>
      <c r="E2276" s="47" t="s">
        <v>1558</v>
      </c>
      <c r="F2276" s="47" t="s">
        <v>9241</v>
      </c>
      <c r="G2276" s="47" t="s">
        <v>9421</v>
      </c>
      <c r="H2276" s="48">
        <v>0</v>
      </c>
      <c r="I2276" s="47" t="s">
        <v>9421</v>
      </c>
      <c r="J2276" s="48">
        <v>99999</v>
      </c>
      <c r="K2276" s="47"/>
      <c r="L2276" s="48">
        <v>46</v>
      </c>
      <c r="M2276" s="48">
        <v>666633</v>
      </c>
      <c r="N2276" s="48">
        <v>254649</v>
      </c>
      <c r="O2276" s="64"/>
      <c r="P2276" s="64"/>
      <c r="Q2276" s="45">
        <f t="shared" si="70"/>
        <v>0</v>
      </c>
      <c r="R2276" s="66"/>
      <c r="S2276" s="4" t="str">
        <f t="shared" si="71"/>
        <v/>
      </c>
    </row>
    <row r="2277" spans="1:19" x14ac:dyDescent="0.25">
      <c r="A2277" s="46">
        <v>2263</v>
      </c>
      <c r="B2277" s="46">
        <v>6767116</v>
      </c>
      <c r="C2277" s="46"/>
      <c r="D2277" s="46" t="s">
        <v>9401</v>
      </c>
      <c r="E2277" s="47" t="s">
        <v>1558</v>
      </c>
      <c r="F2277" s="47" t="s">
        <v>5249</v>
      </c>
      <c r="G2277" s="47" t="s">
        <v>9399</v>
      </c>
      <c r="H2277" s="48">
        <v>0</v>
      </c>
      <c r="I2277" s="47" t="s">
        <v>9399</v>
      </c>
      <c r="J2277" s="48">
        <v>0</v>
      </c>
      <c r="K2277" s="47" t="s">
        <v>9400</v>
      </c>
      <c r="L2277" s="48">
        <v>1</v>
      </c>
      <c r="M2277" s="48">
        <v>575997</v>
      </c>
      <c r="N2277" s="48">
        <v>194150</v>
      </c>
      <c r="O2277" s="64"/>
      <c r="P2277" s="64"/>
      <c r="Q2277" s="45">
        <f t="shared" si="70"/>
        <v>0</v>
      </c>
      <c r="R2277" s="66"/>
      <c r="S2277" s="4" t="str">
        <f t="shared" si="71"/>
        <v/>
      </c>
    </row>
    <row r="2278" spans="1:19" x14ac:dyDescent="0.25">
      <c r="A2278" s="46">
        <v>2264</v>
      </c>
      <c r="B2278" s="46">
        <v>4991373</v>
      </c>
      <c r="C2278" s="46"/>
      <c r="D2278" s="46" t="s">
        <v>9401</v>
      </c>
      <c r="E2278" s="47" t="s">
        <v>1558</v>
      </c>
      <c r="F2278" s="47" t="s">
        <v>5249</v>
      </c>
      <c r="G2278" s="47" t="s">
        <v>9399</v>
      </c>
      <c r="H2278" s="48">
        <v>0</v>
      </c>
      <c r="I2278" s="47" t="s">
        <v>9399</v>
      </c>
      <c r="J2278" s="48">
        <v>0</v>
      </c>
      <c r="K2278" s="47" t="s">
        <v>9400</v>
      </c>
      <c r="L2278" s="48">
        <v>5</v>
      </c>
      <c r="M2278" s="48">
        <v>576124</v>
      </c>
      <c r="N2278" s="48">
        <v>194095</v>
      </c>
      <c r="O2278" s="64"/>
      <c r="P2278" s="64"/>
      <c r="Q2278" s="45">
        <f t="shared" si="70"/>
        <v>0</v>
      </c>
      <c r="R2278" s="66"/>
      <c r="S2278" s="4" t="str">
        <f t="shared" si="71"/>
        <v/>
      </c>
    </row>
    <row r="2279" spans="1:19" x14ac:dyDescent="0.25">
      <c r="A2279" s="46">
        <v>2265</v>
      </c>
      <c r="B2279" s="46">
        <v>3689889</v>
      </c>
      <c r="C2279" s="46"/>
      <c r="D2279" s="46" t="s">
        <v>9401</v>
      </c>
      <c r="E2279" s="47" t="s">
        <v>1558</v>
      </c>
      <c r="F2279" s="47" t="s">
        <v>5249</v>
      </c>
      <c r="G2279" s="47" t="s">
        <v>9399</v>
      </c>
      <c r="H2279" s="48">
        <v>0</v>
      </c>
      <c r="I2279" s="47" t="s">
        <v>9399</v>
      </c>
      <c r="J2279" s="48">
        <v>0</v>
      </c>
      <c r="K2279" s="47" t="s">
        <v>9400</v>
      </c>
      <c r="L2279" s="48" t="s">
        <v>9402</v>
      </c>
      <c r="M2279" s="48">
        <v>576128</v>
      </c>
      <c r="N2279" s="48">
        <v>194095</v>
      </c>
      <c r="O2279" s="64"/>
      <c r="P2279" s="64"/>
      <c r="Q2279" s="45">
        <f t="shared" si="70"/>
        <v>0</v>
      </c>
      <c r="R2279" s="66"/>
      <c r="S2279" s="4" t="str">
        <f t="shared" si="71"/>
        <v/>
      </c>
    </row>
    <row r="2280" spans="1:19" x14ac:dyDescent="0.25">
      <c r="A2280" s="42">
        <v>2266</v>
      </c>
      <c r="B2280" s="46">
        <v>7475479</v>
      </c>
      <c r="C2280" s="46" t="s">
        <v>5255</v>
      </c>
      <c r="D2280" s="46" t="s">
        <v>5256</v>
      </c>
      <c r="E2280" s="47" t="s">
        <v>1558</v>
      </c>
      <c r="F2280" s="47" t="s">
        <v>5249</v>
      </c>
      <c r="G2280" s="47" t="s">
        <v>5250</v>
      </c>
      <c r="H2280" s="48" t="s">
        <v>5257</v>
      </c>
      <c r="I2280" s="47" t="s">
        <v>5251</v>
      </c>
      <c r="J2280" s="48" t="s">
        <v>73</v>
      </c>
      <c r="K2280" s="47" t="s">
        <v>1</v>
      </c>
      <c r="L2280" s="48">
        <v>66</v>
      </c>
      <c r="M2280" s="48">
        <v>603430</v>
      </c>
      <c r="N2280" s="48">
        <v>197769</v>
      </c>
      <c r="O2280" s="64"/>
      <c r="P2280" s="64"/>
      <c r="Q2280" s="45">
        <f t="shared" si="70"/>
        <v>0</v>
      </c>
      <c r="R2280" s="66"/>
      <c r="S2280" s="4" t="str">
        <f t="shared" si="71"/>
        <v/>
      </c>
    </row>
    <row r="2281" spans="1:19" x14ac:dyDescent="0.25">
      <c r="A2281" s="46">
        <v>2267</v>
      </c>
      <c r="B2281" s="46">
        <v>9633193</v>
      </c>
      <c r="C2281" s="46" t="s">
        <v>5252</v>
      </c>
      <c r="D2281" s="46" t="s">
        <v>5253</v>
      </c>
      <c r="E2281" s="47" t="s">
        <v>1558</v>
      </c>
      <c r="F2281" s="47" t="s">
        <v>5249</v>
      </c>
      <c r="G2281" s="47" t="s">
        <v>5250</v>
      </c>
      <c r="H2281" s="48" t="s">
        <v>5254</v>
      </c>
      <c r="I2281" s="47" t="s">
        <v>5251</v>
      </c>
      <c r="J2281" s="48" t="s">
        <v>73</v>
      </c>
      <c r="K2281" s="47" t="s">
        <v>1</v>
      </c>
      <c r="L2281" s="48" t="s">
        <v>440</v>
      </c>
      <c r="M2281" s="48">
        <v>601935</v>
      </c>
      <c r="N2281" s="48">
        <v>198057</v>
      </c>
      <c r="O2281" s="64"/>
      <c r="P2281" s="64"/>
      <c r="Q2281" s="45">
        <f t="shared" si="70"/>
        <v>0</v>
      </c>
      <c r="R2281" s="66"/>
      <c r="S2281" s="4" t="str">
        <f t="shared" si="71"/>
        <v/>
      </c>
    </row>
    <row r="2282" spans="1:19" x14ac:dyDescent="0.25">
      <c r="A2282" s="46">
        <v>2268</v>
      </c>
      <c r="B2282" s="46">
        <v>84451185</v>
      </c>
      <c r="C2282" s="46"/>
      <c r="D2282" s="46">
        <v>42402</v>
      </c>
      <c r="E2282" s="47" t="s">
        <v>1558</v>
      </c>
      <c r="F2282" s="47" t="s">
        <v>5249</v>
      </c>
      <c r="G2282" s="47" t="s">
        <v>9178</v>
      </c>
      <c r="H2282" s="48">
        <v>779176</v>
      </c>
      <c r="I2282" s="47" t="s">
        <v>9179</v>
      </c>
      <c r="J2282" s="48" t="s">
        <v>73</v>
      </c>
      <c r="K2282" s="47"/>
      <c r="L2282" s="48">
        <v>69</v>
      </c>
      <c r="M2282" s="48">
        <v>551192</v>
      </c>
      <c r="N2282" s="48">
        <v>188471</v>
      </c>
      <c r="O2282" s="64"/>
      <c r="P2282" s="64"/>
      <c r="Q2282" s="45">
        <f t="shared" si="70"/>
        <v>0</v>
      </c>
      <c r="R2282" s="66"/>
      <c r="S2282" s="4" t="str">
        <f t="shared" si="71"/>
        <v/>
      </c>
    </row>
    <row r="2283" spans="1:19" x14ac:dyDescent="0.25">
      <c r="A2283" s="46">
        <v>2269</v>
      </c>
      <c r="B2283" s="46">
        <v>7488051</v>
      </c>
      <c r="C2283" s="46" t="s">
        <v>5261</v>
      </c>
      <c r="D2283" s="46" t="s">
        <v>5262</v>
      </c>
      <c r="E2283" s="47" t="s">
        <v>1558</v>
      </c>
      <c r="F2283" s="47" t="s">
        <v>5258</v>
      </c>
      <c r="G2283" s="47" t="s">
        <v>5259</v>
      </c>
      <c r="H2283" s="48" t="s">
        <v>5263</v>
      </c>
      <c r="I2283" s="47" t="s">
        <v>5260</v>
      </c>
      <c r="J2283" s="48" t="s">
        <v>73</v>
      </c>
      <c r="K2283" s="47" t="s">
        <v>1</v>
      </c>
      <c r="L2283" s="48">
        <v>37</v>
      </c>
      <c r="M2283" s="48">
        <v>691707</v>
      </c>
      <c r="N2283" s="48">
        <v>225758</v>
      </c>
      <c r="O2283" s="64"/>
      <c r="P2283" s="64"/>
      <c r="Q2283" s="45">
        <f t="shared" si="70"/>
        <v>0</v>
      </c>
      <c r="R2283" s="66"/>
      <c r="S2283" s="4" t="str">
        <f t="shared" si="71"/>
        <v/>
      </c>
    </row>
    <row r="2284" spans="1:19" x14ac:dyDescent="0.25">
      <c r="A2284" s="46">
        <v>2270</v>
      </c>
      <c r="B2284" s="46">
        <v>7485914</v>
      </c>
      <c r="C2284" s="46" t="s">
        <v>8529</v>
      </c>
      <c r="D2284" s="46" t="s">
        <v>8530</v>
      </c>
      <c r="E2284" s="47" t="s">
        <v>1558</v>
      </c>
      <c r="F2284" s="47" t="s">
        <v>5258</v>
      </c>
      <c r="G2284" s="47" t="s">
        <v>5259</v>
      </c>
      <c r="H2284" s="48" t="s">
        <v>8531</v>
      </c>
      <c r="I2284" s="47" t="s">
        <v>5259</v>
      </c>
      <c r="J2284" s="48" t="s">
        <v>8532</v>
      </c>
      <c r="K2284" s="47" t="s">
        <v>8528</v>
      </c>
      <c r="L2284" s="48" t="s">
        <v>271</v>
      </c>
      <c r="M2284" s="48">
        <v>685912</v>
      </c>
      <c r="N2284" s="48">
        <v>223134</v>
      </c>
      <c r="O2284" s="64"/>
      <c r="P2284" s="64"/>
      <c r="Q2284" s="45">
        <f t="shared" si="70"/>
        <v>0</v>
      </c>
      <c r="R2284" s="66"/>
      <c r="S2284" s="4" t="str">
        <f t="shared" si="71"/>
        <v/>
      </c>
    </row>
    <row r="2285" spans="1:19" x14ac:dyDescent="0.25">
      <c r="A2285" s="42">
        <v>2271</v>
      </c>
      <c r="B2285" s="46">
        <v>71822340</v>
      </c>
      <c r="C2285" s="46"/>
      <c r="D2285" s="46">
        <v>83390</v>
      </c>
      <c r="E2285" s="47" t="s">
        <v>1558</v>
      </c>
      <c r="F2285" s="47" t="s">
        <v>5258</v>
      </c>
      <c r="G2285" s="47" t="s">
        <v>9309</v>
      </c>
      <c r="H2285" s="48">
        <v>785828</v>
      </c>
      <c r="I2285" s="47" t="s">
        <v>9310</v>
      </c>
      <c r="J2285" s="48">
        <v>99999</v>
      </c>
      <c r="K2285" s="47"/>
      <c r="L2285" s="48">
        <v>9</v>
      </c>
      <c r="M2285" s="54">
        <v>669045</v>
      </c>
      <c r="N2285" s="54">
        <v>214155</v>
      </c>
      <c r="O2285" s="64"/>
      <c r="P2285" s="64"/>
      <c r="Q2285" s="45">
        <f t="shared" si="70"/>
        <v>0</v>
      </c>
      <c r="R2285" s="66"/>
      <c r="S2285" s="4" t="str">
        <f t="shared" si="71"/>
        <v/>
      </c>
    </row>
    <row r="2286" spans="1:19" x14ac:dyDescent="0.25">
      <c r="A2286" s="46">
        <v>2272</v>
      </c>
      <c r="B2286" s="46">
        <v>7498345</v>
      </c>
      <c r="C2286" s="46" t="s">
        <v>1616</v>
      </c>
      <c r="D2286" s="46" t="s">
        <v>1617</v>
      </c>
      <c r="E2286" s="47" t="s">
        <v>1558</v>
      </c>
      <c r="F2286" s="47" t="s">
        <v>1614</v>
      </c>
      <c r="G2286" s="47" t="s">
        <v>1615</v>
      </c>
      <c r="H2286" s="48" t="s">
        <v>1618</v>
      </c>
      <c r="I2286" s="47" t="s">
        <v>1043</v>
      </c>
      <c r="J2286" s="48" t="s">
        <v>73</v>
      </c>
      <c r="K2286" s="47" t="s">
        <v>1</v>
      </c>
      <c r="L2286" s="48">
        <v>29</v>
      </c>
      <c r="M2286" s="48">
        <v>702211</v>
      </c>
      <c r="N2286" s="48">
        <v>282650</v>
      </c>
      <c r="O2286" s="64"/>
      <c r="P2286" s="64"/>
      <c r="Q2286" s="45">
        <f t="shared" si="70"/>
        <v>0</v>
      </c>
      <c r="R2286" s="66"/>
      <c r="S2286" s="4" t="str">
        <f t="shared" si="71"/>
        <v/>
      </c>
    </row>
    <row r="2287" spans="1:19" x14ac:dyDescent="0.25">
      <c r="A2287" s="46">
        <v>2273</v>
      </c>
      <c r="B2287" s="46">
        <v>7498466</v>
      </c>
      <c r="C2287" s="46" t="s">
        <v>1619</v>
      </c>
      <c r="D2287" s="46" t="s">
        <v>1620</v>
      </c>
      <c r="E2287" s="47" t="s">
        <v>1558</v>
      </c>
      <c r="F2287" s="47" t="s">
        <v>1614</v>
      </c>
      <c r="G2287" s="47" t="s">
        <v>1615</v>
      </c>
      <c r="H2287" s="48" t="s">
        <v>1621</v>
      </c>
      <c r="I2287" s="47" t="s">
        <v>1615</v>
      </c>
      <c r="J2287" s="48" t="s">
        <v>781</v>
      </c>
      <c r="K2287" s="47" t="s">
        <v>777</v>
      </c>
      <c r="L2287" s="48">
        <v>10</v>
      </c>
      <c r="M2287" s="48">
        <v>701644</v>
      </c>
      <c r="N2287" s="48">
        <v>286234</v>
      </c>
      <c r="O2287" s="64"/>
      <c r="P2287" s="64"/>
      <c r="Q2287" s="45">
        <f t="shared" si="70"/>
        <v>0</v>
      </c>
      <c r="R2287" s="66"/>
      <c r="S2287" s="4" t="str">
        <f t="shared" si="71"/>
        <v/>
      </c>
    </row>
    <row r="2288" spans="1:19" x14ac:dyDescent="0.25">
      <c r="A2288" s="46">
        <v>2274</v>
      </c>
      <c r="B2288" s="46">
        <v>7499716</v>
      </c>
      <c r="C2288" s="46" t="s">
        <v>1624</v>
      </c>
      <c r="D2288" s="46" t="s">
        <v>1625</v>
      </c>
      <c r="E2288" s="47" t="s">
        <v>1558</v>
      </c>
      <c r="F2288" s="47" t="s">
        <v>1614</v>
      </c>
      <c r="G2288" s="47" t="s">
        <v>1622</v>
      </c>
      <c r="H2288" s="48" t="s">
        <v>1626</v>
      </c>
      <c r="I2288" s="47" t="s">
        <v>1622</v>
      </c>
      <c r="J2288" s="48" t="s">
        <v>1627</v>
      </c>
      <c r="K2288" s="47" t="s">
        <v>1623</v>
      </c>
      <c r="L2288" s="48">
        <v>14</v>
      </c>
      <c r="M2288" s="48">
        <v>692592</v>
      </c>
      <c r="N2288" s="48">
        <v>280773</v>
      </c>
      <c r="O2288" s="64"/>
      <c r="P2288" s="64"/>
      <c r="Q2288" s="45">
        <f t="shared" si="70"/>
        <v>0</v>
      </c>
      <c r="R2288" s="66"/>
      <c r="S2288" s="4" t="str">
        <f t="shared" si="71"/>
        <v/>
      </c>
    </row>
    <row r="2289" spans="1:19" x14ac:dyDescent="0.25">
      <c r="A2289" s="46">
        <v>2275</v>
      </c>
      <c r="B2289" s="46">
        <v>97240668</v>
      </c>
      <c r="C2289" s="46"/>
      <c r="D2289" s="46" t="s">
        <v>9376</v>
      </c>
      <c r="E2289" s="47" t="s">
        <v>1558</v>
      </c>
      <c r="F2289" s="47" t="s">
        <v>1614</v>
      </c>
      <c r="G2289" s="47" t="s">
        <v>1622</v>
      </c>
      <c r="H2289" s="48">
        <v>306236</v>
      </c>
      <c r="I2289" s="47" t="s">
        <v>1622</v>
      </c>
      <c r="J2289" s="48">
        <v>4557</v>
      </c>
      <c r="K2289" s="47" t="s">
        <v>9375</v>
      </c>
      <c r="L2289" s="48">
        <v>70</v>
      </c>
      <c r="M2289" s="54">
        <v>281635.01</v>
      </c>
      <c r="N2289" s="54">
        <v>691483.04</v>
      </c>
      <c r="O2289" s="64"/>
      <c r="P2289" s="64"/>
      <c r="Q2289" s="45">
        <f t="shared" si="70"/>
        <v>0</v>
      </c>
      <c r="R2289" s="66"/>
      <c r="S2289" s="4" t="str">
        <f t="shared" si="71"/>
        <v/>
      </c>
    </row>
    <row r="2290" spans="1:19" x14ac:dyDescent="0.25">
      <c r="A2290" s="42">
        <v>2276</v>
      </c>
      <c r="B2290" s="46">
        <v>34926098</v>
      </c>
      <c r="C2290" s="46"/>
      <c r="D2290" s="46" t="s">
        <v>9376</v>
      </c>
      <c r="E2290" s="47" t="s">
        <v>1558</v>
      </c>
      <c r="F2290" s="47" t="s">
        <v>1614</v>
      </c>
      <c r="G2290" s="47" t="s">
        <v>1622</v>
      </c>
      <c r="H2290" s="48">
        <v>306236</v>
      </c>
      <c r="I2290" s="47" t="s">
        <v>1622</v>
      </c>
      <c r="J2290" s="48">
        <v>4557</v>
      </c>
      <c r="K2290" s="47" t="s">
        <v>9375</v>
      </c>
      <c r="L2290" s="48">
        <v>72</v>
      </c>
      <c r="M2290" s="54">
        <v>281663.03000000003</v>
      </c>
      <c r="N2290" s="54">
        <v>691439.04</v>
      </c>
      <c r="O2290" s="64"/>
      <c r="P2290" s="64"/>
      <c r="Q2290" s="45">
        <f t="shared" si="70"/>
        <v>0</v>
      </c>
      <c r="R2290" s="66"/>
      <c r="S2290" s="4" t="str">
        <f t="shared" si="71"/>
        <v/>
      </c>
    </row>
    <row r="2291" spans="1:19" x14ac:dyDescent="0.25">
      <c r="A2291" s="46">
        <v>2277</v>
      </c>
      <c r="B2291" s="46">
        <v>7499407</v>
      </c>
      <c r="C2291" s="46" t="s">
        <v>1628</v>
      </c>
      <c r="D2291" s="46" t="s">
        <v>1629</v>
      </c>
      <c r="E2291" s="47" t="s">
        <v>1558</v>
      </c>
      <c r="F2291" s="47" t="s">
        <v>1614</v>
      </c>
      <c r="G2291" s="47" t="s">
        <v>1622</v>
      </c>
      <c r="H2291" s="48" t="s">
        <v>1626</v>
      </c>
      <c r="I2291" s="47" t="s">
        <v>1622</v>
      </c>
      <c r="J2291" s="48" t="s">
        <v>800</v>
      </c>
      <c r="K2291" s="47" t="s">
        <v>796</v>
      </c>
      <c r="L2291" s="48">
        <v>5</v>
      </c>
      <c r="M2291" s="48">
        <v>692527</v>
      </c>
      <c r="N2291" s="48">
        <v>281204</v>
      </c>
      <c r="O2291" s="64"/>
      <c r="P2291" s="64"/>
      <c r="Q2291" s="45">
        <f t="shared" si="70"/>
        <v>0</v>
      </c>
      <c r="R2291" s="66"/>
      <c r="S2291" s="4" t="str">
        <f t="shared" si="71"/>
        <v/>
      </c>
    </row>
    <row r="2292" spans="1:19" x14ac:dyDescent="0.25">
      <c r="A2292" s="46">
        <v>2278</v>
      </c>
      <c r="B2292" s="46">
        <v>7500554</v>
      </c>
      <c r="C2292" s="46" t="s">
        <v>1632</v>
      </c>
      <c r="D2292" s="46" t="s">
        <v>1633</v>
      </c>
      <c r="E2292" s="47" t="s">
        <v>1558</v>
      </c>
      <c r="F2292" s="47" t="s">
        <v>1614</v>
      </c>
      <c r="G2292" s="47" t="s">
        <v>1630</v>
      </c>
      <c r="H2292" s="48" t="s">
        <v>1634</v>
      </c>
      <c r="I2292" s="47" t="s">
        <v>1631</v>
      </c>
      <c r="J2292" s="48" t="s">
        <v>73</v>
      </c>
      <c r="K2292" s="47" t="s">
        <v>1</v>
      </c>
      <c r="L2292" s="48">
        <v>13</v>
      </c>
      <c r="M2292" s="48">
        <v>698141</v>
      </c>
      <c r="N2292" s="48">
        <v>266909</v>
      </c>
      <c r="O2292" s="64"/>
      <c r="P2292" s="64"/>
      <c r="Q2292" s="45">
        <f t="shared" si="70"/>
        <v>0</v>
      </c>
      <c r="R2292" s="66"/>
      <c r="S2292" s="4" t="str">
        <f t="shared" si="71"/>
        <v/>
      </c>
    </row>
    <row r="2293" spans="1:19" x14ac:dyDescent="0.25">
      <c r="A2293" s="46">
        <v>2279</v>
      </c>
      <c r="B2293" s="46">
        <v>7500911</v>
      </c>
      <c r="C2293" s="46" t="s">
        <v>1637</v>
      </c>
      <c r="D2293" s="46" t="s">
        <v>1638</v>
      </c>
      <c r="E2293" s="47" t="s">
        <v>1558</v>
      </c>
      <c r="F2293" s="47" t="s">
        <v>1614</v>
      </c>
      <c r="G2293" s="47" t="s">
        <v>1630</v>
      </c>
      <c r="H2293" s="48" t="s">
        <v>1639</v>
      </c>
      <c r="I2293" s="47" t="s">
        <v>1635</v>
      </c>
      <c r="J2293" s="48" t="s">
        <v>1640</v>
      </c>
      <c r="K2293" s="47" t="s">
        <v>1636</v>
      </c>
      <c r="L2293" s="48">
        <v>27</v>
      </c>
      <c r="M2293" s="48">
        <v>705117</v>
      </c>
      <c r="N2293" s="48">
        <v>265034</v>
      </c>
      <c r="O2293" s="64"/>
      <c r="P2293" s="64"/>
      <c r="Q2293" s="45">
        <f t="shared" si="70"/>
        <v>0</v>
      </c>
      <c r="R2293" s="66"/>
      <c r="S2293" s="4" t="str">
        <f t="shared" si="71"/>
        <v/>
      </c>
    </row>
    <row r="2294" spans="1:19" x14ac:dyDescent="0.25">
      <c r="A2294" s="46">
        <v>2280</v>
      </c>
      <c r="B2294" s="46">
        <v>7494318</v>
      </c>
      <c r="C2294" s="46" t="s">
        <v>7008</v>
      </c>
      <c r="D2294" s="46" t="s">
        <v>7009</v>
      </c>
      <c r="E2294" s="47" t="s">
        <v>1558</v>
      </c>
      <c r="F2294" s="47" t="s">
        <v>1614</v>
      </c>
      <c r="G2294" s="47" t="s">
        <v>1630</v>
      </c>
      <c r="H2294" s="48" t="s">
        <v>7006</v>
      </c>
      <c r="I2294" s="47" t="s">
        <v>1630</v>
      </c>
      <c r="J2294" s="48" t="s">
        <v>7007</v>
      </c>
      <c r="K2294" s="47" t="s">
        <v>7003</v>
      </c>
      <c r="L2294" s="48">
        <v>21</v>
      </c>
      <c r="M2294" s="48">
        <v>706919</v>
      </c>
      <c r="N2294" s="48">
        <v>274089</v>
      </c>
      <c r="O2294" s="64"/>
      <c r="P2294" s="64"/>
      <c r="Q2294" s="45">
        <f t="shared" si="70"/>
        <v>0</v>
      </c>
      <c r="R2294" s="66"/>
      <c r="S2294" s="4" t="str">
        <f t="shared" si="71"/>
        <v/>
      </c>
    </row>
    <row r="2295" spans="1:19" x14ac:dyDescent="0.25">
      <c r="A2295" s="42">
        <v>2281</v>
      </c>
      <c r="B2295" s="46">
        <v>7497537</v>
      </c>
      <c r="C2295" s="46" t="s">
        <v>7004</v>
      </c>
      <c r="D2295" s="46" t="s">
        <v>7005</v>
      </c>
      <c r="E2295" s="47" t="s">
        <v>1558</v>
      </c>
      <c r="F2295" s="47" t="s">
        <v>1614</v>
      </c>
      <c r="G2295" s="47" t="s">
        <v>1630</v>
      </c>
      <c r="H2295" s="48" t="s">
        <v>7006</v>
      </c>
      <c r="I2295" s="47" t="s">
        <v>1630</v>
      </c>
      <c r="J2295" s="48" t="s">
        <v>7007</v>
      </c>
      <c r="K2295" s="47" t="s">
        <v>7003</v>
      </c>
      <c r="L2295" s="48">
        <v>20</v>
      </c>
      <c r="M2295" s="48">
        <v>706856</v>
      </c>
      <c r="N2295" s="48">
        <v>274236</v>
      </c>
      <c r="O2295" s="64"/>
      <c r="P2295" s="64"/>
      <c r="Q2295" s="45">
        <f t="shared" si="70"/>
        <v>0</v>
      </c>
      <c r="R2295" s="66"/>
      <c r="S2295" s="4" t="str">
        <f t="shared" si="71"/>
        <v/>
      </c>
    </row>
    <row r="2296" spans="1:19" x14ac:dyDescent="0.25">
      <c r="A2296" s="46">
        <v>2282</v>
      </c>
      <c r="B2296" s="46">
        <v>7497907</v>
      </c>
      <c r="C2296" s="46" t="s">
        <v>7011</v>
      </c>
      <c r="D2296" s="46" t="s">
        <v>7012</v>
      </c>
      <c r="E2296" s="47" t="s">
        <v>1558</v>
      </c>
      <c r="F2296" s="47" t="s">
        <v>1614</v>
      </c>
      <c r="G2296" s="47" t="s">
        <v>1630</v>
      </c>
      <c r="H2296" s="48" t="s">
        <v>7006</v>
      </c>
      <c r="I2296" s="47" t="s">
        <v>1630</v>
      </c>
      <c r="J2296" s="48" t="s">
        <v>5298</v>
      </c>
      <c r="K2296" s="47" t="s">
        <v>7010</v>
      </c>
      <c r="L2296" s="48">
        <v>9</v>
      </c>
      <c r="M2296" s="48">
        <v>705093</v>
      </c>
      <c r="N2296" s="48">
        <v>274604</v>
      </c>
      <c r="O2296" s="64"/>
      <c r="P2296" s="64"/>
      <c r="Q2296" s="45">
        <f t="shared" si="70"/>
        <v>0</v>
      </c>
      <c r="R2296" s="66"/>
      <c r="S2296" s="4" t="str">
        <f t="shared" si="71"/>
        <v/>
      </c>
    </row>
    <row r="2297" spans="1:19" x14ac:dyDescent="0.25">
      <c r="A2297" s="46">
        <v>2283</v>
      </c>
      <c r="B2297" s="46">
        <v>7504426</v>
      </c>
      <c r="C2297" s="46" t="s">
        <v>1675</v>
      </c>
      <c r="D2297" s="46" t="s">
        <v>1676</v>
      </c>
      <c r="E2297" s="47" t="s">
        <v>1558</v>
      </c>
      <c r="F2297" s="47" t="s">
        <v>1614</v>
      </c>
      <c r="G2297" s="47" t="s">
        <v>1674</v>
      </c>
      <c r="H2297" s="48" t="s">
        <v>1677</v>
      </c>
      <c r="I2297" s="47" t="s">
        <v>1674</v>
      </c>
      <c r="J2297" s="48" t="s">
        <v>197</v>
      </c>
      <c r="K2297" s="47" t="s">
        <v>26</v>
      </c>
      <c r="L2297" s="48">
        <v>2</v>
      </c>
      <c r="M2297" s="48">
        <v>681178</v>
      </c>
      <c r="N2297" s="48">
        <v>272604</v>
      </c>
      <c r="O2297" s="64"/>
      <c r="P2297" s="64"/>
      <c r="Q2297" s="45">
        <f t="shared" si="70"/>
        <v>0</v>
      </c>
      <c r="R2297" s="66"/>
      <c r="S2297" s="4" t="str">
        <f t="shared" si="71"/>
        <v/>
      </c>
    </row>
    <row r="2298" spans="1:19" x14ac:dyDescent="0.25">
      <c r="A2298" s="46">
        <v>2284</v>
      </c>
      <c r="B2298" s="46">
        <v>7505358</v>
      </c>
      <c r="C2298" s="46" t="s">
        <v>1689</v>
      </c>
      <c r="D2298" s="46" t="s">
        <v>1690</v>
      </c>
      <c r="E2298" s="47" t="s">
        <v>1558</v>
      </c>
      <c r="F2298" s="47" t="s">
        <v>1614</v>
      </c>
      <c r="G2298" s="47" t="s">
        <v>1682</v>
      </c>
      <c r="H2298" s="48" t="s">
        <v>1691</v>
      </c>
      <c r="I2298" s="47" t="s">
        <v>1682</v>
      </c>
      <c r="J2298" s="48" t="s">
        <v>197</v>
      </c>
      <c r="K2298" s="47" t="s">
        <v>26</v>
      </c>
      <c r="L2298" s="48">
        <v>10</v>
      </c>
      <c r="M2298" s="48">
        <v>690495</v>
      </c>
      <c r="N2298" s="48">
        <v>273007</v>
      </c>
      <c r="O2298" s="64"/>
      <c r="P2298" s="64"/>
      <c r="Q2298" s="45">
        <f t="shared" si="70"/>
        <v>0</v>
      </c>
      <c r="R2298" s="66"/>
      <c r="S2298" s="4" t="str">
        <f t="shared" si="71"/>
        <v/>
      </c>
    </row>
    <row r="2299" spans="1:19" x14ac:dyDescent="0.25">
      <c r="A2299" s="46">
        <v>2285</v>
      </c>
      <c r="B2299" s="46">
        <v>7504935</v>
      </c>
      <c r="C2299" s="46" t="s">
        <v>1685</v>
      </c>
      <c r="D2299" s="46" t="s">
        <v>1686</v>
      </c>
      <c r="E2299" s="47" t="s">
        <v>1558</v>
      </c>
      <c r="F2299" s="47" t="s">
        <v>1614</v>
      </c>
      <c r="G2299" s="47" t="s">
        <v>1682</v>
      </c>
      <c r="H2299" s="48" t="s">
        <v>1687</v>
      </c>
      <c r="I2299" s="47" t="s">
        <v>1683</v>
      </c>
      <c r="J2299" s="48" t="s">
        <v>1688</v>
      </c>
      <c r="K2299" s="47" t="s">
        <v>1684</v>
      </c>
      <c r="L2299" s="48">
        <v>11</v>
      </c>
      <c r="M2299" s="48">
        <v>697101</v>
      </c>
      <c r="N2299" s="48">
        <v>275923</v>
      </c>
      <c r="O2299" s="64"/>
      <c r="P2299" s="64"/>
      <c r="Q2299" s="45">
        <f t="shared" si="70"/>
        <v>0</v>
      </c>
      <c r="R2299" s="66"/>
      <c r="S2299" s="4" t="str">
        <f t="shared" si="71"/>
        <v/>
      </c>
    </row>
    <row r="2300" spans="1:19" x14ac:dyDescent="0.25">
      <c r="A2300" s="42">
        <v>2286</v>
      </c>
      <c r="B2300" s="46">
        <v>7506946</v>
      </c>
      <c r="C2300" s="46" t="s">
        <v>1712</v>
      </c>
      <c r="D2300" s="46" t="s">
        <v>1713</v>
      </c>
      <c r="E2300" s="47" t="s">
        <v>1558</v>
      </c>
      <c r="F2300" s="47" t="s">
        <v>1614</v>
      </c>
      <c r="G2300" s="47" t="s">
        <v>1711</v>
      </c>
      <c r="H2300" s="48" t="s">
        <v>1714</v>
      </c>
      <c r="I2300" s="47" t="s">
        <v>1711</v>
      </c>
      <c r="J2300" s="48" t="s">
        <v>1688</v>
      </c>
      <c r="K2300" s="47" t="s">
        <v>1684</v>
      </c>
      <c r="L2300" s="48">
        <v>8</v>
      </c>
      <c r="M2300" s="48">
        <v>710495</v>
      </c>
      <c r="N2300" s="48">
        <v>288548</v>
      </c>
      <c r="O2300" s="64"/>
      <c r="P2300" s="64"/>
      <c r="Q2300" s="45">
        <f t="shared" si="70"/>
        <v>0</v>
      </c>
      <c r="R2300" s="66"/>
      <c r="S2300" s="4" t="str">
        <f t="shared" si="71"/>
        <v/>
      </c>
    </row>
    <row r="2301" spans="1:19" x14ac:dyDescent="0.25">
      <c r="A2301" s="46">
        <v>2287</v>
      </c>
      <c r="B2301" s="46">
        <v>7630093</v>
      </c>
      <c r="C2301" s="46" t="s">
        <v>6984</v>
      </c>
      <c r="D2301" s="46" t="s">
        <v>6985</v>
      </c>
      <c r="E2301" s="47" t="s">
        <v>1558</v>
      </c>
      <c r="F2301" s="47" t="s">
        <v>6983</v>
      </c>
      <c r="G2301" s="47" t="s">
        <v>6983</v>
      </c>
      <c r="H2301" s="48" t="s">
        <v>6986</v>
      </c>
      <c r="I2301" s="47" t="s">
        <v>6983</v>
      </c>
      <c r="J2301" s="48" t="s">
        <v>1688</v>
      </c>
      <c r="K2301" s="47" t="s">
        <v>1684</v>
      </c>
      <c r="L2301" s="48">
        <v>83</v>
      </c>
      <c r="M2301" s="48">
        <v>705375</v>
      </c>
      <c r="N2301" s="48">
        <v>318621</v>
      </c>
      <c r="O2301" s="64"/>
      <c r="P2301" s="64"/>
      <c r="Q2301" s="45">
        <f t="shared" si="70"/>
        <v>0</v>
      </c>
      <c r="R2301" s="66"/>
      <c r="S2301" s="4" t="str">
        <f t="shared" si="71"/>
        <v/>
      </c>
    </row>
    <row r="2302" spans="1:19" x14ac:dyDescent="0.25">
      <c r="A2302" s="46">
        <v>2288</v>
      </c>
      <c r="B2302" s="46">
        <v>7508257</v>
      </c>
      <c r="C2302" s="46" t="s">
        <v>1562</v>
      </c>
      <c r="D2302" s="46" t="s">
        <v>1563</v>
      </c>
      <c r="E2302" s="47" t="s">
        <v>1558</v>
      </c>
      <c r="F2302" s="47" t="s">
        <v>1559</v>
      </c>
      <c r="G2302" s="47" t="s">
        <v>1560</v>
      </c>
      <c r="H2302" s="48" t="s">
        <v>1564</v>
      </c>
      <c r="I2302" s="47" t="s">
        <v>1561</v>
      </c>
      <c r="J2302" s="48" t="s">
        <v>197</v>
      </c>
      <c r="K2302" s="47" t="s">
        <v>26</v>
      </c>
      <c r="L2302" s="48" t="s">
        <v>127</v>
      </c>
      <c r="M2302" s="48">
        <v>709606</v>
      </c>
      <c r="N2302" s="48">
        <v>310580</v>
      </c>
      <c r="O2302" s="64"/>
      <c r="P2302" s="64"/>
      <c r="Q2302" s="45">
        <f t="shared" si="70"/>
        <v>0</v>
      </c>
      <c r="R2302" s="66"/>
      <c r="S2302" s="4" t="str">
        <f t="shared" si="71"/>
        <v/>
      </c>
    </row>
    <row r="2303" spans="1:19" x14ac:dyDescent="0.25">
      <c r="A2303" s="46">
        <v>2289</v>
      </c>
      <c r="B2303" s="46">
        <v>7510102</v>
      </c>
      <c r="C2303" s="46" t="s">
        <v>1580</v>
      </c>
      <c r="D2303" s="46" t="s">
        <v>1581</v>
      </c>
      <c r="E2303" s="47" t="s">
        <v>1558</v>
      </c>
      <c r="F2303" s="47" t="s">
        <v>1559</v>
      </c>
      <c r="G2303" s="47" t="s">
        <v>1575</v>
      </c>
      <c r="H2303" s="48" t="s">
        <v>1582</v>
      </c>
      <c r="I2303" s="47" t="s">
        <v>1579</v>
      </c>
      <c r="J2303" s="48" t="s">
        <v>73</v>
      </c>
      <c r="K2303" s="47" t="s">
        <v>1</v>
      </c>
      <c r="L2303" s="48">
        <v>61</v>
      </c>
      <c r="M2303" s="48">
        <v>705439</v>
      </c>
      <c r="N2303" s="48">
        <v>311817</v>
      </c>
      <c r="O2303" s="64"/>
      <c r="P2303" s="64"/>
      <c r="Q2303" s="45">
        <f t="shared" si="70"/>
        <v>0</v>
      </c>
      <c r="R2303" s="66"/>
      <c r="S2303" s="4" t="str">
        <f t="shared" si="71"/>
        <v/>
      </c>
    </row>
    <row r="2304" spans="1:19" x14ac:dyDescent="0.25">
      <c r="A2304" s="46">
        <v>2290</v>
      </c>
      <c r="B2304" s="46">
        <v>7509116</v>
      </c>
      <c r="C2304" s="46" t="s">
        <v>1576</v>
      </c>
      <c r="D2304" s="46" t="s">
        <v>1577</v>
      </c>
      <c r="E2304" s="47" t="s">
        <v>1558</v>
      </c>
      <c r="F2304" s="47" t="s">
        <v>1559</v>
      </c>
      <c r="G2304" s="47" t="s">
        <v>1575</v>
      </c>
      <c r="H2304" s="48" t="s">
        <v>1578</v>
      </c>
      <c r="I2304" s="47" t="s">
        <v>1575</v>
      </c>
      <c r="J2304" s="48" t="s">
        <v>73</v>
      </c>
      <c r="K2304" s="47" t="s">
        <v>1</v>
      </c>
      <c r="L2304" s="48">
        <v>60</v>
      </c>
      <c r="M2304" s="48">
        <v>701070</v>
      </c>
      <c r="N2304" s="48">
        <v>306402</v>
      </c>
      <c r="O2304" s="64"/>
      <c r="P2304" s="64"/>
      <c r="Q2304" s="45">
        <f t="shared" si="70"/>
        <v>0</v>
      </c>
      <c r="R2304" s="66"/>
      <c r="S2304" s="4" t="str">
        <f t="shared" si="71"/>
        <v/>
      </c>
    </row>
    <row r="2305" spans="1:19" x14ac:dyDescent="0.25">
      <c r="A2305" s="42">
        <v>2291</v>
      </c>
      <c r="B2305" s="46">
        <v>7510649</v>
      </c>
      <c r="C2305" s="46" t="s">
        <v>1584</v>
      </c>
      <c r="D2305" s="46" t="s">
        <v>1585</v>
      </c>
      <c r="E2305" s="47" t="s">
        <v>1558</v>
      </c>
      <c r="F2305" s="47" t="s">
        <v>1559</v>
      </c>
      <c r="G2305" s="47" t="s">
        <v>1575</v>
      </c>
      <c r="H2305" s="48" t="s">
        <v>1586</v>
      </c>
      <c r="I2305" s="47" t="s">
        <v>1583</v>
      </c>
      <c r="J2305" s="48" t="s">
        <v>73</v>
      </c>
      <c r="K2305" s="47" t="s">
        <v>1</v>
      </c>
      <c r="L2305" s="48">
        <v>29</v>
      </c>
      <c r="M2305" s="48">
        <v>699615</v>
      </c>
      <c r="N2305" s="48">
        <v>300228</v>
      </c>
      <c r="O2305" s="64"/>
      <c r="P2305" s="64"/>
      <c r="Q2305" s="45">
        <f t="shared" si="70"/>
        <v>0</v>
      </c>
      <c r="R2305" s="66"/>
      <c r="S2305" s="4" t="str">
        <f t="shared" si="71"/>
        <v/>
      </c>
    </row>
    <row r="2306" spans="1:19" x14ac:dyDescent="0.25">
      <c r="A2306" s="46">
        <v>2292</v>
      </c>
      <c r="B2306" s="46">
        <v>7513888</v>
      </c>
      <c r="C2306" s="46" t="s">
        <v>1662</v>
      </c>
      <c r="D2306" s="46" t="s">
        <v>1663</v>
      </c>
      <c r="E2306" s="47" t="s">
        <v>1558</v>
      </c>
      <c r="F2306" s="47" t="s">
        <v>1559</v>
      </c>
      <c r="G2306" s="47" t="s">
        <v>1654</v>
      </c>
      <c r="H2306" s="48" t="s">
        <v>1664</v>
      </c>
      <c r="I2306" s="47" t="s">
        <v>1661</v>
      </c>
      <c r="J2306" s="48" t="s">
        <v>73</v>
      </c>
      <c r="K2306" s="47" t="s">
        <v>1</v>
      </c>
      <c r="L2306" s="48">
        <v>34</v>
      </c>
      <c r="M2306" s="50">
        <v>692561</v>
      </c>
      <c r="N2306" s="50">
        <v>323157</v>
      </c>
      <c r="O2306" s="64"/>
      <c r="P2306" s="64"/>
      <c r="Q2306" s="45">
        <f t="shared" si="70"/>
        <v>0</v>
      </c>
      <c r="R2306" s="66"/>
      <c r="S2306" s="4" t="str">
        <f t="shared" si="71"/>
        <v/>
      </c>
    </row>
    <row r="2307" spans="1:19" x14ac:dyDescent="0.25">
      <c r="A2307" s="46">
        <v>2293</v>
      </c>
      <c r="B2307" s="46">
        <v>7512568</v>
      </c>
      <c r="C2307" s="46" t="s">
        <v>1656</v>
      </c>
      <c r="D2307" s="46" t="s">
        <v>1657</v>
      </c>
      <c r="E2307" s="47" t="s">
        <v>1558</v>
      </c>
      <c r="F2307" s="47" t="s">
        <v>1559</v>
      </c>
      <c r="G2307" s="47" t="s">
        <v>1654</v>
      </c>
      <c r="H2307" s="48" t="s">
        <v>1658</v>
      </c>
      <c r="I2307" s="47" t="s">
        <v>1655</v>
      </c>
      <c r="J2307" s="48" t="s">
        <v>73</v>
      </c>
      <c r="K2307" s="47" t="s">
        <v>1</v>
      </c>
      <c r="L2307" s="48">
        <v>1</v>
      </c>
      <c r="M2307" s="48">
        <v>701837</v>
      </c>
      <c r="N2307" s="48">
        <v>320223</v>
      </c>
      <c r="O2307" s="64"/>
      <c r="P2307" s="64"/>
      <c r="Q2307" s="45">
        <f t="shared" si="70"/>
        <v>0</v>
      </c>
      <c r="R2307" s="66"/>
      <c r="S2307" s="4" t="str">
        <f t="shared" si="71"/>
        <v/>
      </c>
    </row>
    <row r="2308" spans="1:19" x14ac:dyDescent="0.25">
      <c r="A2308" s="46">
        <v>2294</v>
      </c>
      <c r="B2308" s="46">
        <v>7512545</v>
      </c>
      <c r="C2308" s="46" t="s">
        <v>1659</v>
      </c>
      <c r="D2308" s="46" t="s">
        <v>1660</v>
      </c>
      <c r="E2308" s="47" t="s">
        <v>1558</v>
      </c>
      <c r="F2308" s="47" t="s">
        <v>1559</v>
      </c>
      <c r="G2308" s="47" t="s">
        <v>1654</v>
      </c>
      <c r="H2308" s="48" t="s">
        <v>1658</v>
      </c>
      <c r="I2308" s="47" t="s">
        <v>1655</v>
      </c>
      <c r="J2308" s="48" t="s">
        <v>73</v>
      </c>
      <c r="K2308" s="47" t="s">
        <v>1</v>
      </c>
      <c r="L2308" s="48">
        <v>2</v>
      </c>
      <c r="M2308" s="48">
        <v>701766</v>
      </c>
      <c r="N2308" s="48">
        <v>320309</v>
      </c>
      <c r="O2308" s="64"/>
      <c r="P2308" s="64"/>
      <c r="Q2308" s="45">
        <f t="shared" si="70"/>
        <v>0</v>
      </c>
      <c r="R2308" s="66"/>
      <c r="S2308" s="4" t="str">
        <f t="shared" si="71"/>
        <v/>
      </c>
    </row>
    <row r="2309" spans="1:19" x14ac:dyDescent="0.25">
      <c r="A2309" s="46">
        <v>2295</v>
      </c>
      <c r="B2309" s="46">
        <v>7517914</v>
      </c>
      <c r="C2309" s="46" t="s">
        <v>1667</v>
      </c>
      <c r="D2309" s="46" t="s">
        <v>1668</v>
      </c>
      <c r="E2309" s="47" t="s">
        <v>1558</v>
      </c>
      <c r="F2309" s="47" t="s">
        <v>1559</v>
      </c>
      <c r="G2309" s="47" t="s">
        <v>1665</v>
      </c>
      <c r="H2309" s="48" t="s">
        <v>1669</v>
      </c>
      <c r="I2309" s="47" t="s">
        <v>1666</v>
      </c>
      <c r="J2309" s="48" t="s">
        <v>73</v>
      </c>
      <c r="K2309" s="47" t="s">
        <v>1</v>
      </c>
      <c r="L2309" s="48">
        <v>19</v>
      </c>
      <c r="M2309" s="48">
        <v>703800</v>
      </c>
      <c r="N2309" s="48">
        <v>343131</v>
      </c>
      <c r="O2309" s="64"/>
      <c r="P2309" s="64"/>
      <c r="Q2309" s="45">
        <f t="shared" si="70"/>
        <v>0</v>
      </c>
      <c r="R2309" s="66"/>
      <c r="S2309" s="4" t="str">
        <f t="shared" si="71"/>
        <v/>
      </c>
    </row>
    <row r="2310" spans="1:19" x14ac:dyDescent="0.25">
      <c r="A2310" s="42">
        <v>2296</v>
      </c>
      <c r="B2310" s="46">
        <v>7518223</v>
      </c>
      <c r="C2310" s="46" t="s">
        <v>1671</v>
      </c>
      <c r="D2310" s="46" t="s">
        <v>1672</v>
      </c>
      <c r="E2310" s="47" t="s">
        <v>1558</v>
      </c>
      <c r="F2310" s="47" t="s">
        <v>1559</v>
      </c>
      <c r="G2310" s="47" t="s">
        <v>1665</v>
      </c>
      <c r="H2310" s="48" t="s">
        <v>1673</v>
      </c>
      <c r="I2310" s="47" t="s">
        <v>1670</v>
      </c>
      <c r="J2310" s="48" t="s">
        <v>73</v>
      </c>
      <c r="K2310" s="47" t="s">
        <v>1</v>
      </c>
      <c r="L2310" s="48">
        <v>91</v>
      </c>
      <c r="M2310" s="48">
        <v>688564</v>
      </c>
      <c r="N2310" s="48">
        <v>350482</v>
      </c>
      <c r="O2310" s="64"/>
      <c r="P2310" s="64"/>
      <c r="Q2310" s="45">
        <f t="shared" si="70"/>
        <v>0</v>
      </c>
      <c r="R2310" s="66"/>
      <c r="S2310" s="4" t="str">
        <f t="shared" si="71"/>
        <v/>
      </c>
    </row>
    <row r="2311" spans="1:19" x14ac:dyDescent="0.25">
      <c r="A2311" s="46">
        <v>2297</v>
      </c>
      <c r="B2311" s="46">
        <v>7517219</v>
      </c>
      <c r="C2311" s="46" t="s">
        <v>7021</v>
      </c>
      <c r="D2311" s="46" t="s">
        <v>7022</v>
      </c>
      <c r="E2311" s="47" t="s">
        <v>1558</v>
      </c>
      <c r="F2311" s="47" t="s">
        <v>1559</v>
      </c>
      <c r="G2311" s="47" t="s">
        <v>1665</v>
      </c>
      <c r="H2311" s="48" t="s">
        <v>7016</v>
      </c>
      <c r="I2311" s="47" t="s">
        <v>1665</v>
      </c>
      <c r="J2311" s="48" t="s">
        <v>7023</v>
      </c>
      <c r="K2311" s="47" t="s">
        <v>7020</v>
      </c>
      <c r="L2311" s="48">
        <v>5</v>
      </c>
      <c r="M2311" s="48">
        <v>697635</v>
      </c>
      <c r="N2311" s="48">
        <v>348441</v>
      </c>
      <c r="O2311" s="64"/>
      <c r="P2311" s="64"/>
      <c r="Q2311" s="45">
        <f t="shared" si="70"/>
        <v>0</v>
      </c>
      <c r="R2311" s="66"/>
      <c r="S2311" s="4" t="str">
        <f t="shared" si="71"/>
        <v/>
      </c>
    </row>
    <row r="2312" spans="1:19" x14ac:dyDescent="0.25">
      <c r="A2312" s="46">
        <v>2298</v>
      </c>
      <c r="B2312" s="46">
        <v>7516767</v>
      </c>
      <c r="C2312" s="46" t="s">
        <v>7014</v>
      </c>
      <c r="D2312" s="46" t="s">
        <v>7015</v>
      </c>
      <c r="E2312" s="47" t="s">
        <v>1558</v>
      </c>
      <c r="F2312" s="47" t="s">
        <v>1559</v>
      </c>
      <c r="G2312" s="47" t="s">
        <v>1665</v>
      </c>
      <c r="H2312" s="48" t="s">
        <v>7016</v>
      </c>
      <c r="I2312" s="47" t="s">
        <v>1665</v>
      </c>
      <c r="J2312" s="48" t="s">
        <v>7017</v>
      </c>
      <c r="K2312" s="47" t="s">
        <v>7013</v>
      </c>
      <c r="L2312" s="48">
        <v>4</v>
      </c>
      <c r="M2312" s="48">
        <v>698231</v>
      </c>
      <c r="N2312" s="48">
        <v>347306</v>
      </c>
      <c r="O2312" s="64"/>
      <c r="P2312" s="64"/>
      <c r="Q2312" s="45">
        <f t="shared" si="70"/>
        <v>0</v>
      </c>
      <c r="R2312" s="66"/>
      <c r="S2312" s="4" t="str">
        <f t="shared" si="71"/>
        <v/>
      </c>
    </row>
    <row r="2313" spans="1:19" x14ac:dyDescent="0.25">
      <c r="A2313" s="46">
        <v>2299</v>
      </c>
      <c r="B2313" s="46">
        <v>7517195</v>
      </c>
      <c r="C2313" s="46" t="s">
        <v>7018</v>
      </c>
      <c r="D2313" s="46" t="s">
        <v>7019</v>
      </c>
      <c r="E2313" s="47" t="s">
        <v>1558</v>
      </c>
      <c r="F2313" s="47" t="s">
        <v>1559</v>
      </c>
      <c r="G2313" s="47" t="s">
        <v>1665</v>
      </c>
      <c r="H2313" s="48" t="s">
        <v>7016</v>
      </c>
      <c r="I2313" s="47" t="s">
        <v>1665</v>
      </c>
      <c r="J2313" s="48" t="s">
        <v>1166</v>
      </c>
      <c r="K2313" s="47" t="s">
        <v>1162</v>
      </c>
      <c r="L2313" s="48">
        <v>14</v>
      </c>
      <c r="M2313" s="48">
        <v>697325</v>
      </c>
      <c r="N2313" s="48">
        <v>348709</v>
      </c>
      <c r="O2313" s="64"/>
      <c r="P2313" s="64"/>
      <c r="Q2313" s="45">
        <f t="shared" si="70"/>
        <v>0</v>
      </c>
      <c r="R2313" s="66"/>
      <c r="S2313" s="4" t="str">
        <f t="shared" si="71"/>
        <v/>
      </c>
    </row>
    <row r="2314" spans="1:19" x14ac:dyDescent="0.25">
      <c r="A2314" s="46">
        <v>2300</v>
      </c>
      <c r="B2314" s="46">
        <v>7519375</v>
      </c>
      <c r="C2314" s="46" t="s">
        <v>1679</v>
      </c>
      <c r="D2314" s="46" t="s">
        <v>1680</v>
      </c>
      <c r="E2314" s="47" t="s">
        <v>1558</v>
      </c>
      <c r="F2314" s="47" t="s">
        <v>1559</v>
      </c>
      <c r="G2314" s="47" t="s">
        <v>1678</v>
      </c>
      <c r="H2314" s="48" t="s">
        <v>1681</v>
      </c>
      <c r="I2314" s="47" t="s">
        <v>521</v>
      </c>
      <c r="J2314" s="48" t="s">
        <v>73</v>
      </c>
      <c r="K2314" s="47" t="s">
        <v>1</v>
      </c>
      <c r="L2314" s="48">
        <v>55</v>
      </c>
      <c r="M2314" s="48">
        <v>715397</v>
      </c>
      <c r="N2314" s="48">
        <v>330576</v>
      </c>
      <c r="O2314" s="64"/>
      <c r="P2314" s="64"/>
      <c r="Q2314" s="45">
        <f t="shared" si="70"/>
        <v>0</v>
      </c>
      <c r="R2314" s="66"/>
      <c r="S2314" s="4" t="str">
        <f t="shared" si="71"/>
        <v/>
      </c>
    </row>
    <row r="2315" spans="1:19" x14ac:dyDescent="0.25">
      <c r="A2315" s="42">
        <v>2301</v>
      </c>
      <c r="B2315" s="46">
        <v>7521574</v>
      </c>
      <c r="C2315" s="46" t="s">
        <v>1705</v>
      </c>
      <c r="D2315" s="46" t="s">
        <v>1706</v>
      </c>
      <c r="E2315" s="47" t="s">
        <v>1558</v>
      </c>
      <c r="F2315" s="47" t="s">
        <v>1559</v>
      </c>
      <c r="G2315" s="47" t="s">
        <v>1699</v>
      </c>
      <c r="H2315" s="48" t="s">
        <v>1707</v>
      </c>
      <c r="I2315" s="47" t="s">
        <v>1704</v>
      </c>
      <c r="J2315" s="48" t="s">
        <v>73</v>
      </c>
      <c r="K2315" s="47" t="s">
        <v>1</v>
      </c>
      <c r="L2315" s="48">
        <v>47</v>
      </c>
      <c r="M2315" s="48">
        <v>702347</v>
      </c>
      <c r="N2315" s="48">
        <v>315921</v>
      </c>
      <c r="O2315" s="64"/>
      <c r="P2315" s="64"/>
      <c r="Q2315" s="45">
        <f t="shared" si="70"/>
        <v>0</v>
      </c>
      <c r="R2315" s="66"/>
      <c r="S2315" s="4" t="str">
        <f t="shared" si="71"/>
        <v/>
      </c>
    </row>
    <row r="2316" spans="1:19" x14ac:dyDescent="0.25">
      <c r="A2316" s="46">
        <v>2302</v>
      </c>
      <c r="B2316" s="46">
        <v>7521077</v>
      </c>
      <c r="C2316" s="46" t="s">
        <v>1701</v>
      </c>
      <c r="D2316" s="46" t="s">
        <v>1702</v>
      </c>
      <c r="E2316" s="47" t="s">
        <v>1558</v>
      </c>
      <c r="F2316" s="47" t="s">
        <v>1559</v>
      </c>
      <c r="G2316" s="47" t="s">
        <v>1699</v>
      </c>
      <c r="H2316" s="48" t="s">
        <v>1703</v>
      </c>
      <c r="I2316" s="47" t="s">
        <v>1700</v>
      </c>
      <c r="J2316" s="48" t="s">
        <v>73</v>
      </c>
      <c r="K2316" s="47" t="s">
        <v>1</v>
      </c>
      <c r="L2316" s="48">
        <v>11</v>
      </c>
      <c r="M2316" s="48">
        <v>697776</v>
      </c>
      <c r="N2316" s="48">
        <v>311009</v>
      </c>
      <c r="O2316" s="64"/>
      <c r="P2316" s="64"/>
      <c r="Q2316" s="45">
        <f t="shared" si="70"/>
        <v>0</v>
      </c>
      <c r="R2316" s="66"/>
      <c r="S2316" s="4" t="str">
        <f t="shared" si="71"/>
        <v/>
      </c>
    </row>
    <row r="2317" spans="1:19" x14ac:dyDescent="0.25">
      <c r="A2317" s="46">
        <v>2303</v>
      </c>
      <c r="B2317" s="46">
        <v>7522370</v>
      </c>
      <c r="C2317" s="46" t="s">
        <v>1708</v>
      </c>
      <c r="D2317" s="46" t="s">
        <v>1709</v>
      </c>
      <c r="E2317" s="47" t="s">
        <v>1558</v>
      </c>
      <c r="F2317" s="47" t="s">
        <v>1559</v>
      </c>
      <c r="G2317" s="47" t="s">
        <v>1699</v>
      </c>
      <c r="H2317" s="48" t="s">
        <v>1710</v>
      </c>
      <c r="I2317" s="47" t="s">
        <v>1699</v>
      </c>
      <c r="J2317" s="48" t="s">
        <v>73</v>
      </c>
      <c r="K2317" s="47" t="s">
        <v>1</v>
      </c>
      <c r="L2317" s="48">
        <v>6</v>
      </c>
      <c r="M2317" s="48">
        <v>699162</v>
      </c>
      <c r="N2317" s="48">
        <v>314960</v>
      </c>
      <c r="O2317" s="64"/>
      <c r="P2317" s="64"/>
      <c r="Q2317" s="45">
        <f t="shared" si="70"/>
        <v>0</v>
      </c>
      <c r="R2317" s="66"/>
      <c r="S2317" s="4" t="str">
        <f t="shared" si="71"/>
        <v/>
      </c>
    </row>
    <row r="2318" spans="1:19" x14ac:dyDescent="0.25">
      <c r="A2318" s="46">
        <v>2304</v>
      </c>
      <c r="B2318" s="46">
        <v>7544348</v>
      </c>
      <c r="C2318" s="46" t="s">
        <v>8540</v>
      </c>
      <c r="D2318" s="46" t="s">
        <v>8541</v>
      </c>
      <c r="E2318" s="47" t="s">
        <v>1558</v>
      </c>
      <c r="F2318" s="47" t="s">
        <v>5264</v>
      </c>
      <c r="G2318" s="47" t="s">
        <v>5265</v>
      </c>
      <c r="H2318" s="48" t="s">
        <v>8542</v>
      </c>
      <c r="I2318" s="47" t="s">
        <v>5265</v>
      </c>
      <c r="J2318" s="48" t="s">
        <v>8543</v>
      </c>
      <c r="K2318" s="47" t="s">
        <v>8539</v>
      </c>
      <c r="L2318" s="48">
        <v>53</v>
      </c>
      <c r="M2318" s="48">
        <v>640055</v>
      </c>
      <c r="N2318" s="48">
        <v>204430</v>
      </c>
      <c r="O2318" s="64"/>
      <c r="P2318" s="64"/>
      <c r="Q2318" s="45">
        <f t="shared" si="70"/>
        <v>0</v>
      </c>
      <c r="R2318" s="66"/>
      <c r="S2318" s="4" t="str">
        <f t="shared" si="71"/>
        <v/>
      </c>
    </row>
    <row r="2319" spans="1:19" x14ac:dyDescent="0.25">
      <c r="A2319" s="46">
        <v>2305</v>
      </c>
      <c r="B2319" s="46">
        <v>530496322</v>
      </c>
      <c r="C2319" s="46"/>
      <c r="D2319" s="46">
        <v>271120</v>
      </c>
      <c r="E2319" s="47" t="s">
        <v>1558</v>
      </c>
      <c r="F2319" s="47" t="s">
        <v>5264</v>
      </c>
      <c r="G2319" s="47" t="s">
        <v>5265</v>
      </c>
      <c r="H2319" s="48">
        <v>781173</v>
      </c>
      <c r="I2319" s="47" t="s">
        <v>5266</v>
      </c>
      <c r="J2319" s="48">
        <v>24478</v>
      </c>
      <c r="K2319" s="47" t="s">
        <v>9116</v>
      </c>
      <c r="L2319" s="48">
        <v>10</v>
      </c>
      <c r="M2319" s="48">
        <v>652980</v>
      </c>
      <c r="N2319" s="48">
        <v>203517</v>
      </c>
      <c r="O2319" s="64"/>
      <c r="P2319" s="64"/>
      <c r="Q2319" s="45">
        <f t="shared" ref="Q2319:Q2382" si="72">ROUND((O2319+12*P2319)*1.23,2)</f>
        <v>0</v>
      </c>
      <c r="R2319" s="66"/>
      <c r="S2319" s="4" t="str">
        <f t="shared" ref="S2319:S2382" si="73">IF((COUNTBLANK(O2319:P2319)+COUNTBLANK(R2319))=3,"",IF((COUNTBLANK(O2319:P2319)+COUNTBLANK(R2319))&lt;&gt;0," Błąd: nie wszystkie wartości wypełnione.","")&amp;IF(P2319&gt;200," Błąd: abonament przekracza 200 zł.",""))</f>
        <v/>
      </c>
    </row>
    <row r="2320" spans="1:19" x14ac:dyDescent="0.25">
      <c r="A2320" s="42">
        <v>2306</v>
      </c>
      <c r="B2320" s="46">
        <v>7548516</v>
      </c>
      <c r="C2320" s="46" t="s">
        <v>5268</v>
      </c>
      <c r="D2320" s="46" t="s">
        <v>5269</v>
      </c>
      <c r="E2320" s="47" t="s">
        <v>1558</v>
      </c>
      <c r="F2320" s="47" t="s">
        <v>5264</v>
      </c>
      <c r="G2320" s="47" t="s">
        <v>5265</v>
      </c>
      <c r="H2320" s="48" t="s">
        <v>5270</v>
      </c>
      <c r="I2320" s="47" t="s">
        <v>5266</v>
      </c>
      <c r="J2320" s="48" t="s">
        <v>5271</v>
      </c>
      <c r="K2320" s="47" t="s">
        <v>5267</v>
      </c>
      <c r="L2320" s="48">
        <v>10</v>
      </c>
      <c r="M2320" s="48">
        <v>652980</v>
      </c>
      <c r="N2320" s="48">
        <v>203517</v>
      </c>
      <c r="O2320" s="64"/>
      <c r="P2320" s="64"/>
      <c r="Q2320" s="45">
        <f t="shared" si="72"/>
        <v>0</v>
      </c>
      <c r="R2320" s="66"/>
      <c r="S2320" s="4" t="str">
        <f t="shared" si="73"/>
        <v/>
      </c>
    </row>
    <row r="2321" spans="1:19" x14ac:dyDescent="0.25">
      <c r="A2321" s="46">
        <v>2307</v>
      </c>
      <c r="B2321" s="46">
        <v>933209837</v>
      </c>
      <c r="C2321" s="46"/>
      <c r="D2321" s="46">
        <v>269470</v>
      </c>
      <c r="E2321" s="47" t="s">
        <v>1558</v>
      </c>
      <c r="F2321" s="47" t="s">
        <v>9086</v>
      </c>
      <c r="G2321" s="47" t="s">
        <v>9087</v>
      </c>
      <c r="H2321" s="48">
        <v>781954</v>
      </c>
      <c r="I2321" s="47" t="s">
        <v>9088</v>
      </c>
      <c r="J2321" s="48">
        <v>50631</v>
      </c>
      <c r="K2321" s="47"/>
      <c r="L2321" s="48">
        <v>40</v>
      </c>
      <c r="M2321" s="48">
        <v>224109</v>
      </c>
      <c r="N2321" s="48">
        <v>590231</v>
      </c>
      <c r="O2321" s="64"/>
      <c r="P2321" s="64"/>
      <c r="Q2321" s="45">
        <f t="shared" si="72"/>
        <v>0</v>
      </c>
      <c r="R2321" s="66"/>
      <c r="S2321" s="4" t="str">
        <f t="shared" si="73"/>
        <v/>
      </c>
    </row>
    <row r="2322" spans="1:19" x14ac:dyDescent="0.25">
      <c r="A2322" s="46">
        <v>2308</v>
      </c>
      <c r="B2322" s="46">
        <v>60240266</v>
      </c>
      <c r="C2322" s="46"/>
      <c r="D2322" s="46">
        <v>87829</v>
      </c>
      <c r="E2322" s="47" t="s">
        <v>1558</v>
      </c>
      <c r="F2322" s="47" t="s">
        <v>1593</v>
      </c>
      <c r="G2322" s="47" t="s">
        <v>1594</v>
      </c>
      <c r="H2322" s="48">
        <v>305410</v>
      </c>
      <c r="I2322" s="47" t="s">
        <v>1606</v>
      </c>
      <c r="J2322" s="48">
        <v>99999</v>
      </c>
      <c r="K2322" s="47"/>
      <c r="L2322" s="48">
        <v>17</v>
      </c>
      <c r="M2322" s="48">
        <v>735527</v>
      </c>
      <c r="N2322" s="48">
        <v>337218</v>
      </c>
      <c r="O2322" s="64"/>
      <c r="P2322" s="64"/>
      <c r="Q2322" s="45">
        <f t="shared" si="72"/>
        <v>0</v>
      </c>
      <c r="R2322" s="66"/>
      <c r="S2322" s="4" t="str">
        <f t="shared" si="73"/>
        <v/>
      </c>
    </row>
    <row r="2323" spans="1:19" x14ac:dyDescent="0.25">
      <c r="A2323" s="46">
        <v>2309</v>
      </c>
      <c r="B2323" s="46">
        <v>7561385</v>
      </c>
      <c r="C2323" s="46" t="s">
        <v>1607</v>
      </c>
      <c r="D2323" s="46" t="s">
        <v>1608</v>
      </c>
      <c r="E2323" s="47" t="s">
        <v>1558</v>
      </c>
      <c r="F2323" s="47" t="s">
        <v>1593</v>
      </c>
      <c r="G2323" s="47" t="s">
        <v>1594</v>
      </c>
      <c r="H2323" s="48" t="s">
        <v>1609</v>
      </c>
      <c r="I2323" s="47" t="s">
        <v>1606</v>
      </c>
      <c r="J2323" s="48" t="s">
        <v>73</v>
      </c>
      <c r="K2323" s="47" t="s">
        <v>1</v>
      </c>
      <c r="L2323" s="48">
        <v>24</v>
      </c>
      <c r="M2323" s="48">
        <v>735527</v>
      </c>
      <c r="N2323" s="48">
        <v>337218</v>
      </c>
      <c r="O2323" s="64"/>
      <c r="P2323" s="64"/>
      <c r="Q2323" s="45">
        <f t="shared" si="72"/>
        <v>0</v>
      </c>
      <c r="R2323" s="66"/>
      <c r="S2323" s="4" t="str">
        <f t="shared" si="73"/>
        <v/>
      </c>
    </row>
    <row r="2324" spans="1:19" x14ac:dyDescent="0.25">
      <c r="A2324" s="46">
        <v>2310</v>
      </c>
      <c r="B2324" s="46">
        <v>7562020</v>
      </c>
      <c r="C2324" s="46" t="s">
        <v>1611</v>
      </c>
      <c r="D2324" s="46" t="s">
        <v>1612</v>
      </c>
      <c r="E2324" s="47" t="s">
        <v>1558</v>
      </c>
      <c r="F2324" s="47" t="s">
        <v>1593</v>
      </c>
      <c r="G2324" s="47" t="s">
        <v>1594</v>
      </c>
      <c r="H2324" s="48" t="s">
        <v>1613</v>
      </c>
      <c r="I2324" s="47" t="s">
        <v>1610</v>
      </c>
      <c r="J2324" s="48" t="s">
        <v>73</v>
      </c>
      <c r="K2324" s="47" t="s">
        <v>1</v>
      </c>
      <c r="L2324" s="48">
        <v>71</v>
      </c>
      <c r="M2324" s="48">
        <v>729177</v>
      </c>
      <c r="N2324" s="48">
        <v>341263</v>
      </c>
      <c r="O2324" s="64"/>
      <c r="P2324" s="64"/>
      <c r="Q2324" s="45">
        <f t="shared" si="72"/>
        <v>0</v>
      </c>
      <c r="R2324" s="66"/>
      <c r="S2324" s="4" t="str">
        <f t="shared" si="73"/>
        <v/>
      </c>
    </row>
    <row r="2325" spans="1:19" x14ac:dyDescent="0.25">
      <c r="A2325" s="42">
        <v>2311</v>
      </c>
      <c r="B2325" s="46">
        <v>7560842</v>
      </c>
      <c r="C2325" s="46" t="s">
        <v>1603</v>
      </c>
      <c r="D2325" s="46" t="s">
        <v>1604</v>
      </c>
      <c r="E2325" s="47" t="s">
        <v>1558</v>
      </c>
      <c r="F2325" s="47" t="s">
        <v>1593</v>
      </c>
      <c r="G2325" s="47" t="s">
        <v>1594</v>
      </c>
      <c r="H2325" s="48" t="s">
        <v>1605</v>
      </c>
      <c r="I2325" s="47" t="s">
        <v>1601</v>
      </c>
      <c r="J2325" s="48" t="s">
        <v>73</v>
      </c>
      <c r="K2325" s="47" t="s">
        <v>1</v>
      </c>
      <c r="L2325" s="48" t="s">
        <v>1602</v>
      </c>
      <c r="M2325" s="48">
        <v>719258</v>
      </c>
      <c r="N2325" s="48">
        <v>328373</v>
      </c>
      <c r="O2325" s="64"/>
      <c r="P2325" s="64"/>
      <c r="Q2325" s="45">
        <f t="shared" si="72"/>
        <v>0</v>
      </c>
      <c r="R2325" s="66"/>
      <c r="S2325" s="4" t="str">
        <f t="shared" si="73"/>
        <v/>
      </c>
    </row>
    <row r="2326" spans="1:19" x14ac:dyDescent="0.25">
      <c r="A2326" s="46">
        <v>2312</v>
      </c>
      <c r="B2326" s="46">
        <v>7560589</v>
      </c>
      <c r="C2326" s="46" t="s">
        <v>1597</v>
      </c>
      <c r="D2326" s="46" t="s">
        <v>1598</v>
      </c>
      <c r="E2326" s="47" t="s">
        <v>1558</v>
      </c>
      <c r="F2326" s="47" t="s">
        <v>1593</v>
      </c>
      <c r="G2326" s="47" t="s">
        <v>1594</v>
      </c>
      <c r="H2326" s="48" t="s">
        <v>1599</v>
      </c>
      <c r="I2326" s="47" t="s">
        <v>1595</v>
      </c>
      <c r="J2326" s="48" t="s">
        <v>1600</v>
      </c>
      <c r="K2326" s="47" t="s">
        <v>1596</v>
      </c>
      <c r="L2326" s="48">
        <v>6</v>
      </c>
      <c r="M2326" s="48">
        <v>727966</v>
      </c>
      <c r="N2326" s="48">
        <v>326309</v>
      </c>
      <c r="O2326" s="64"/>
      <c r="P2326" s="64"/>
      <c r="Q2326" s="45">
        <f t="shared" si="72"/>
        <v>0</v>
      </c>
      <c r="R2326" s="66"/>
      <c r="S2326" s="4" t="str">
        <f t="shared" si="73"/>
        <v/>
      </c>
    </row>
    <row r="2327" spans="1:19" x14ac:dyDescent="0.25">
      <c r="A2327" s="46">
        <v>2313</v>
      </c>
      <c r="B2327" s="46">
        <v>7558043</v>
      </c>
      <c r="C2327" s="46" t="s">
        <v>6993</v>
      </c>
      <c r="D2327" s="46" t="s">
        <v>6994</v>
      </c>
      <c r="E2327" s="47" t="s">
        <v>1558</v>
      </c>
      <c r="F2327" s="47" t="s">
        <v>1593</v>
      </c>
      <c r="G2327" s="47" t="s">
        <v>1594</v>
      </c>
      <c r="H2327" s="48" t="s">
        <v>6995</v>
      </c>
      <c r="I2327" s="47" t="s">
        <v>1594</v>
      </c>
      <c r="J2327" s="48" t="s">
        <v>6996</v>
      </c>
      <c r="K2327" s="47" t="s">
        <v>6992</v>
      </c>
      <c r="L2327" s="48">
        <v>4</v>
      </c>
      <c r="M2327" s="48">
        <v>731471</v>
      </c>
      <c r="N2327" s="48">
        <v>332551</v>
      </c>
      <c r="O2327" s="64"/>
      <c r="P2327" s="64"/>
      <c r="Q2327" s="45">
        <f t="shared" si="72"/>
        <v>0</v>
      </c>
      <c r="R2327" s="66"/>
      <c r="S2327" s="4" t="str">
        <f t="shared" si="73"/>
        <v/>
      </c>
    </row>
    <row r="2328" spans="1:19" x14ac:dyDescent="0.25">
      <c r="A2328" s="46">
        <v>2314</v>
      </c>
      <c r="B2328" s="46">
        <v>7556757</v>
      </c>
      <c r="C2328" s="46" t="s">
        <v>6998</v>
      </c>
      <c r="D2328" s="46" t="s">
        <v>6999</v>
      </c>
      <c r="E2328" s="47" t="s">
        <v>1558</v>
      </c>
      <c r="F2328" s="47" t="s">
        <v>1593</v>
      </c>
      <c r="G2328" s="47" t="s">
        <v>1594</v>
      </c>
      <c r="H2328" s="48" t="s">
        <v>6995</v>
      </c>
      <c r="I2328" s="47" t="s">
        <v>1594</v>
      </c>
      <c r="J2328" s="48" t="s">
        <v>7000</v>
      </c>
      <c r="K2328" s="47" t="s">
        <v>6997</v>
      </c>
      <c r="L2328" s="48">
        <v>12</v>
      </c>
      <c r="M2328" s="48">
        <v>732083</v>
      </c>
      <c r="N2328" s="48">
        <v>332247</v>
      </c>
      <c r="O2328" s="64"/>
      <c r="P2328" s="64"/>
      <c r="Q2328" s="45">
        <f t="shared" si="72"/>
        <v>0</v>
      </c>
      <c r="R2328" s="66"/>
      <c r="S2328" s="4" t="str">
        <f t="shared" si="73"/>
        <v/>
      </c>
    </row>
    <row r="2329" spans="1:19" x14ac:dyDescent="0.25">
      <c r="A2329" s="46">
        <v>2315</v>
      </c>
      <c r="B2329" s="46">
        <v>7558275</v>
      </c>
      <c r="C2329" s="46" t="s">
        <v>7001</v>
      </c>
      <c r="D2329" s="46" t="s">
        <v>7002</v>
      </c>
      <c r="E2329" s="47" t="s">
        <v>1558</v>
      </c>
      <c r="F2329" s="47" t="s">
        <v>1593</v>
      </c>
      <c r="G2329" s="47" t="s">
        <v>1594</v>
      </c>
      <c r="H2329" s="48" t="s">
        <v>6995</v>
      </c>
      <c r="I2329" s="47" t="s">
        <v>1594</v>
      </c>
      <c r="J2329" s="48" t="s">
        <v>2764</v>
      </c>
      <c r="K2329" s="47" t="s">
        <v>2760</v>
      </c>
      <c r="L2329" s="48">
        <v>1</v>
      </c>
      <c r="M2329" s="48">
        <v>733273</v>
      </c>
      <c r="N2329" s="48">
        <v>329959</v>
      </c>
      <c r="O2329" s="64"/>
      <c r="P2329" s="64"/>
      <c r="Q2329" s="45">
        <f t="shared" si="72"/>
        <v>0</v>
      </c>
      <c r="R2329" s="66"/>
      <c r="S2329" s="4" t="str">
        <f t="shared" si="73"/>
        <v/>
      </c>
    </row>
    <row r="2330" spans="1:19" x14ac:dyDescent="0.25">
      <c r="A2330" s="42">
        <v>2316</v>
      </c>
      <c r="B2330" s="46">
        <v>7563092</v>
      </c>
      <c r="C2330" s="46" t="s">
        <v>1643</v>
      </c>
      <c r="D2330" s="46" t="s">
        <v>1644</v>
      </c>
      <c r="E2330" s="47" t="s">
        <v>1558</v>
      </c>
      <c r="F2330" s="47" t="s">
        <v>1593</v>
      </c>
      <c r="G2330" s="47" t="s">
        <v>1641</v>
      </c>
      <c r="H2330" s="48" t="s">
        <v>1645</v>
      </c>
      <c r="I2330" s="47" t="s">
        <v>1641</v>
      </c>
      <c r="J2330" s="48" t="s">
        <v>73</v>
      </c>
      <c r="K2330" s="47" t="s">
        <v>1</v>
      </c>
      <c r="L2330" s="48" t="s">
        <v>1642</v>
      </c>
      <c r="M2330" s="48">
        <v>718695</v>
      </c>
      <c r="N2330" s="48">
        <v>338768</v>
      </c>
      <c r="O2330" s="64"/>
      <c r="P2330" s="64"/>
      <c r="Q2330" s="45">
        <f t="shared" si="72"/>
        <v>0</v>
      </c>
      <c r="R2330" s="66"/>
      <c r="S2330" s="4" t="str">
        <f t="shared" si="73"/>
        <v/>
      </c>
    </row>
    <row r="2331" spans="1:19" x14ac:dyDescent="0.25">
      <c r="A2331" s="46">
        <v>2317</v>
      </c>
      <c r="B2331" s="46">
        <v>7563429</v>
      </c>
      <c r="C2331" s="46" t="s">
        <v>1651</v>
      </c>
      <c r="D2331" s="46" t="s">
        <v>1652</v>
      </c>
      <c r="E2331" s="47" t="s">
        <v>1558</v>
      </c>
      <c r="F2331" s="47" t="s">
        <v>1593</v>
      </c>
      <c r="G2331" s="47" t="s">
        <v>1641</v>
      </c>
      <c r="H2331" s="48" t="s">
        <v>1653</v>
      </c>
      <c r="I2331" s="47" t="s">
        <v>1650</v>
      </c>
      <c r="J2331" s="48" t="s">
        <v>73</v>
      </c>
      <c r="K2331" s="47" t="s">
        <v>1</v>
      </c>
      <c r="L2331" s="48">
        <v>61</v>
      </c>
      <c r="M2331" s="48">
        <v>714875</v>
      </c>
      <c r="N2331" s="48">
        <v>347703</v>
      </c>
      <c r="O2331" s="64"/>
      <c r="P2331" s="64"/>
      <c r="Q2331" s="45">
        <f t="shared" si="72"/>
        <v>0</v>
      </c>
      <c r="R2331" s="66"/>
      <c r="S2331" s="4" t="str">
        <f t="shared" si="73"/>
        <v/>
      </c>
    </row>
    <row r="2332" spans="1:19" x14ac:dyDescent="0.25">
      <c r="A2332" s="46">
        <v>2318</v>
      </c>
      <c r="B2332" s="46">
        <v>7563294</v>
      </c>
      <c r="C2332" s="46" t="s">
        <v>1647</v>
      </c>
      <c r="D2332" s="46" t="s">
        <v>1648</v>
      </c>
      <c r="E2332" s="47" t="s">
        <v>1558</v>
      </c>
      <c r="F2332" s="47" t="s">
        <v>1593</v>
      </c>
      <c r="G2332" s="47" t="s">
        <v>1641</v>
      </c>
      <c r="H2332" s="48" t="s">
        <v>1649</v>
      </c>
      <c r="I2332" s="47" t="s">
        <v>1646</v>
      </c>
      <c r="J2332" s="48" t="s">
        <v>73</v>
      </c>
      <c r="K2332" s="47" t="s">
        <v>1</v>
      </c>
      <c r="L2332" s="48">
        <v>31</v>
      </c>
      <c r="M2332" s="48">
        <v>715269</v>
      </c>
      <c r="N2332" s="48">
        <v>336009</v>
      </c>
      <c r="O2332" s="64"/>
      <c r="P2332" s="64"/>
      <c r="Q2332" s="45">
        <f t="shared" si="72"/>
        <v>0</v>
      </c>
      <c r="R2332" s="66"/>
      <c r="S2332" s="4" t="str">
        <f t="shared" si="73"/>
        <v/>
      </c>
    </row>
    <row r="2333" spans="1:19" x14ac:dyDescent="0.25">
      <c r="A2333" s="46">
        <v>2319</v>
      </c>
      <c r="B2333" s="46">
        <v>7565816</v>
      </c>
      <c r="C2333" s="46" t="s">
        <v>5137</v>
      </c>
      <c r="D2333" s="46" t="s">
        <v>5138</v>
      </c>
      <c r="E2333" s="47" t="s">
        <v>1558</v>
      </c>
      <c r="F2333" s="47" t="s">
        <v>1593</v>
      </c>
      <c r="G2333" s="47" t="s">
        <v>5130</v>
      </c>
      <c r="H2333" s="48" t="s">
        <v>5139</v>
      </c>
      <c r="I2333" s="47" t="s">
        <v>5130</v>
      </c>
      <c r="J2333" s="48" t="s">
        <v>73</v>
      </c>
      <c r="K2333" s="47" t="s">
        <v>1</v>
      </c>
      <c r="L2333" s="48">
        <v>15</v>
      </c>
      <c r="M2333" s="48">
        <v>738629</v>
      </c>
      <c r="N2333" s="48">
        <v>351960</v>
      </c>
      <c r="O2333" s="64"/>
      <c r="P2333" s="64"/>
      <c r="Q2333" s="45">
        <f t="shared" si="72"/>
        <v>0</v>
      </c>
      <c r="R2333" s="66"/>
      <c r="S2333" s="4" t="str">
        <f t="shared" si="73"/>
        <v/>
      </c>
    </row>
    <row r="2334" spans="1:19" x14ac:dyDescent="0.25">
      <c r="A2334" s="46">
        <v>2320</v>
      </c>
      <c r="B2334" s="46">
        <v>7564207</v>
      </c>
      <c r="C2334" s="46" t="s">
        <v>5133</v>
      </c>
      <c r="D2334" s="46" t="s">
        <v>5134</v>
      </c>
      <c r="E2334" s="47" t="s">
        <v>1558</v>
      </c>
      <c r="F2334" s="47" t="s">
        <v>1593</v>
      </c>
      <c r="G2334" s="47" t="s">
        <v>5130</v>
      </c>
      <c r="H2334" s="48" t="s">
        <v>5135</v>
      </c>
      <c r="I2334" s="47" t="s">
        <v>5131</v>
      </c>
      <c r="J2334" s="48" t="s">
        <v>5136</v>
      </c>
      <c r="K2334" s="47" t="s">
        <v>5132</v>
      </c>
      <c r="L2334" s="48" t="s">
        <v>1642</v>
      </c>
      <c r="M2334" s="48">
        <v>744508</v>
      </c>
      <c r="N2334" s="48">
        <v>340962</v>
      </c>
      <c r="O2334" s="64"/>
      <c r="P2334" s="64"/>
      <c r="Q2334" s="45">
        <f t="shared" si="72"/>
        <v>0</v>
      </c>
      <c r="R2334" s="66"/>
      <c r="S2334" s="4" t="str">
        <f t="shared" si="73"/>
        <v/>
      </c>
    </row>
    <row r="2335" spans="1:19" x14ac:dyDescent="0.25">
      <c r="A2335" s="42">
        <v>2321</v>
      </c>
      <c r="B2335" s="46">
        <v>87380594</v>
      </c>
      <c r="C2335" s="46"/>
      <c r="D2335" s="46">
        <v>9297</v>
      </c>
      <c r="E2335" s="47" t="s">
        <v>1558</v>
      </c>
      <c r="F2335" s="47" t="s">
        <v>1593</v>
      </c>
      <c r="G2335" s="47" t="s">
        <v>5140</v>
      </c>
      <c r="H2335" s="48">
        <v>750505</v>
      </c>
      <c r="I2335" s="47" t="s">
        <v>9286</v>
      </c>
      <c r="J2335" s="48">
        <v>99999</v>
      </c>
      <c r="K2335" s="47"/>
      <c r="L2335" s="48">
        <v>17</v>
      </c>
      <c r="M2335" s="53">
        <v>724622</v>
      </c>
      <c r="N2335" s="53">
        <v>351500</v>
      </c>
      <c r="O2335" s="64"/>
      <c r="P2335" s="64"/>
      <c r="Q2335" s="45">
        <f t="shared" si="72"/>
        <v>0</v>
      </c>
      <c r="R2335" s="66"/>
      <c r="S2335" s="4" t="str">
        <f t="shared" si="73"/>
        <v/>
      </c>
    </row>
    <row r="2336" spans="1:19" x14ac:dyDescent="0.25">
      <c r="A2336" s="46">
        <v>2322</v>
      </c>
      <c r="B2336" s="46">
        <v>7567732</v>
      </c>
      <c r="C2336" s="46" t="s">
        <v>5143</v>
      </c>
      <c r="D2336" s="46" t="s">
        <v>5144</v>
      </c>
      <c r="E2336" s="47" t="s">
        <v>1558</v>
      </c>
      <c r="F2336" s="47" t="s">
        <v>1593</v>
      </c>
      <c r="G2336" s="47" t="s">
        <v>5140</v>
      </c>
      <c r="H2336" s="48" t="s">
        <v>5145</v>
      </c>
      <c r="I2336" s="47" t="s">
        <v>5141</v>
      </c>
      <c r="J2336" s="48" t="s">
        <v>73</v>
      </c>
      <c r="K2336" s="47" t="s">
        <v>1</v>
      </c>
      <c r="L2336" s="48" t="s">
        <v>5142</v>
      </c>
      <c r="M2336" s="48">
        <v>727980</v>
      </c>
      <c r="N2336" s="48">
        <v>351200</v>
      </c>
      <c r="O2336" s="64"/>
      <c r="P2336" s="64"/>
      <c r="Q2336" s="45">
        <f t="shared" si="72"/>
        <v>0</v>
      </c>
      <c r="R2336" s="66"/>
      <c r="S2336" s="4" t="str">
        <f t="shared" si="73"/>
        <v/>
      </c>
    </row>
    <row r="2337" spans="1:19" x14ac:dyDescent="0.25">
      <c r="A2337" s="46">
        <v>2323</v>
      </c>
      <c r="B2337" s="46">
        <v>7568622</v>
      </c>
      <c r="C2337" s="46" t="s">
        <v>5146</v>
      </c>
      <c r="D2337" s="46" t="s">
        <v>5147</v>
      </c>
      <c r="E2337" s="47" t="s">
        <v>1558</v>
      </c>
      <c r="F2337" s="47" t="s">
        <v>1593</v>
      </c>
      <c r="G2337" s="47" t="s">
        <v>5140</v>
      </c>
      <c r="H2337" s="48" t="s">
        <v>5148</v>
      </c>
      <c r="I2337" s="47" t="s">
        <v>1167</v>
      </c>
      <c r="J2337" s="48" t="s">
        <v>73</v>
      </c>
      <c r="K2337" s="47" t="s">
        <v>1</v>
      </c>
      <c r="L2337" s="48">
        <v>65</v>
      </c>
      <c r="M2337" s="48">
        <v>716294</v>
      </c>
      <c r="N2337" s="48">
        <v>356763</v>
      </c>
      <c r="O2337" s="64"/>
      <c r="P2337" s="64"/>
      <c r="Q2337" s="45">
        <f t="shared" si="72"/>
        <v>0</v>
      </c>
      <c r="R2337" s="66"/>
      <c r="S2337" s="4" t="str">
        <f t="shared" si="73"/>
        <v/>
      </c>
    </row>
    <row r="2338" spans="1:19" x14ac:dyDescent="0.25">
      <c r="A2338" s="46">
        <v>2324</v>
      </c>
      <c r="B2338" s="46">
        <v>7559975</v>
      </c>
      <c r="C2338" s="46" t="s">
        <v>8350</v>
      </c>
      <c r="D2338" s="46" t="s">
        <v>8351</v>
      </c>
      <c r="E2338" s="47" t="s">
        <v>1558</v>
      </c>
      <c r="F2338" s="47" t="s">
        <v>1593</v>
      </c>
      <c r="G2338" s="47" t="s">
        <v>5140</v>
      </c>
      <c r="H2338" s="48" t="s">
        <v>8349</v>
      </c>
      <c r="I2338" s="47" t="s">
        <v>5140</v>
      </c>
      <c r="J2338" s="48" t="s">
        <v>2951</v>
      </c>
      <c r="K2338" s="47" t="s">
        <v>2948</v>
      </c>
      <c r="L2338" s="48">
        <v>7</v>
      </c>
      <c r="M2338" s="48">
        <v>724682</v>
      </c>
      <c r="N2338" s="48">
        <v>348902</v>
      </c>
      <c r="O2338" s="64"/>
      <c r="P2338" s="64"/>
      <c r="Q2338" s="45">
        <f t="shared" si="72"/>
        <v>0</v>
      </c>
      <c r="R2338" s="66"/>
      <c r="S2338" s="4" t="str">
        <f t="shared" si="73"/>
        <v/>
      </c>
    </row>
    <row r="2339" spans="1:19" x14ac:dyDescent="0.25">
      <c r="A2339" s="46">
        <v>2325</v>
      </c>
      <c r="B2339" s="46">
        <v>7559060</v>
      </c>
      <c r="C2339" s="46" t="s">
        <v>8347</v>
      </c>
      <c r="D2339" s="46" t="s">
        <v>8348</v>
      </c>
      <c r="E2339" s="47" t="s">
        <v>1558</v>
      </c>
      <c r="F2339" s="47" t="s">
        <v>1593</v>
      </c>
      <c r="G2339" s="47" t="s">
        <v>5140</v>
      </c>
      <c r="H2339" s="48" t="s">
        <v>8349</v>
      </c>
      <c r="I2339" s="47" t="s">
        <v>5140</v>
      </c>
      <c r="J2339" s="48" t="s">
        <v>5727</v>
      </c>
      <c r="K2339" s="47" t="s">
        <v>5723</v>
      </c>
      <c r="L2339" s="48">
        <v>9</v>
      </c>
      <c r="M2339" s="48">
        <v>724415</v>
      </c>
      <c r="N2339" s="48">
        <v>349047</v>
      </c>
      <c r="O2339" s="64"/>
      <c r="P2339" s="64"/>
      <c r="Q2339" s="45">
        <f t="shared" si="72"/>
        <v>0</v>
      </c>
      <c r="R2339" s="66"/>
      <c r="S2339" s="4" t="str">
        <f t="shared" si="73"/>
        <v/>
      </c>
    </row>
    <row r="2340" spans="1:19" x14ac:dyDescent="0.25">
      <c r="A2340" s="42">
        <v>2326</v>
      </c>
      <c r="B2340" s="46">
        <v>7576373</v>
      </c>
      <c r="C2340" s="46" t="s">
        <v>8525</v>
      </c>
      <c r="D2340" s="46" t="s">
        <v>8526</v>
      </c>
      <c r="E2340" s="47" t="s">
        <v>1558</v>
      </c>
      <c r="F2340" s="47" t="s">
        <v>5244</v>
      </c>
      <c r="G2340" s="47" t="s">
        <v>8524</v>
      </c>
      <c r="H2340" s="48" t="s">
        <v>8527</v>
      </c>
      <c r="I2340" s="47" t="s">
        <v>8524</v>
      </c>
      <c r="J2340" s="48" t="s">
        <v>2951</v>
      </c>
      <c r="K2340" s="47" t="s">
        <v>2948</v>
      </c>
      <c r="L2340" s="48">
        <v>43</v>
      </c>
      <c r="M2340" s="48">
        <v>616173</v>
      </c>
      <c r="N2340" s="48">
        <v>262005</v>
      </c>
      <c r="O2340" s="64"/>
      <c r="P2340" s="64"/>
      <c r="Q2340" s="45">
        <f t="shared" si="72"/>
        <v>0</v>
      </c>
      <c r="R2340" s="66"/>
      <c r="S2340" s="4" t="str">
        <f t="shared" si="73"/>
        <v/>
      </c>
    </row>
    <row r="2341" spans="1:19" x14ac:dyDescent="0.25">
      <c r="A2341" s="46">
        <v>2327</v>
      </c>
      <c r="B2341" s="46">
        <v>8373505</v>
      </c>
      <c r="C2341" s="46" t="s">
        <v>5246</v>
      </c>
      <c r="D2341" s="46" t="s">
        <v>5247</v>
      </c>
      <c r="E2341" s="47" t="s">
        <v>1558</v>
      </c>
      <c r="F2341" s="47" t="s">
        <v>5244</v>
      </c>
      <c r="G2341" s="47" t="s">
        <v>5245</v>
      </c>
      <c r="H2341" s="48" t="s">
        <v>5248</v>
      </c>
      <c r="I2341" s="47" t="s">
        <v>5245</v>
      </c>
      <c r="J2341" s="48" t="s">
        <v>2070</v>
      </c>
      <c r="K2341" s="47" t="s">
        <v>2066</v>
      </c>
      <c r="L2341" s="48">
        <v>46</v>
      </c>
      <c r="M2341" s="48">
        <v>598351</v>
      </c>
      <c r="N2341" s="48">
        <v>245948</v>
      </c>
      <c r="O2341" s="64"/>
      <c r="P2341" s="64"/>
      <c r="Q2341" s="45">
        <f t="shared" si="72"/>
        <v>0</v>
      </c>
      <c r="R2341" s="66"/>
      <c r="S2341" s="4" t="str">
        <f t="shared" si="73"/>
        <v/>
      </c>
    </row>
    <row r="2342" spans="1:19" x14ac:dyDescent="0.25">
      <c r="A2342" s="46">
        <v>2328</v>
      </c>
      <c r="B2342" s="46">
        <v>7583163</v>
      </c>
      <c r="C2342" s="46" t="s">
        <v>5274</v>
      </c>
      <c r="D2342" s="46" t="s">
        <v>5275</v>
      </c>
      <c r="E2342" s="47" t="s">
        <v>1558</v>
      </c>
      <c r="F2342" s="47" t="s">
        <v>5244</v>
      </c>
      <c r="G2342" s="47" t="s">
        <v>5272</v>
      </c>
      <c r="H2342" s="48" t="s">
        <v>5276</v>
      </c>
      <c r="I2342" s="47" t="s">
        <v>5273</v>
      </c>
      <c r="J2342" s="48" t="s">
        <v>73</v>
      </c>
      <c r="K2342" s="47" t="s">
        <v>1</v>
      </c>
      <c r="L2342" s="48">
        <v>17</v>
      </c>
      <c r="M2342" s="48">
        <v>627639</v>
      </c>
      <c r="N2342" s="48">
        <v>238695</v>
      </c>
      <c r="O2342" s="64"/>
      <c r="P2342" s="64"/>
      <c r="Q2342" s="45">
        <f t="shared" si="72"/>
        <v>0</v>
      </c>
      <c r="R2342" s="66"/>
      <c r="S2342" s="4" t="str">
        <f t="shared" si="73"/>
        <v/>
      </c>
    </row>
    <row r="2343" spans="1:19" x14ac:dyDescent="0.25">
      <c r="A2343" s="46">
        <v>2329</v>
      </c>
      <c r="B2343" s="46">
        <v>8427492</v>
      </c>
      <c r="C2343" s="46" t="s">
        <v>8551</v>
      </c>
      <c r="D2343" s="46" t="s">
        <v>8552</v>
      </c>
      <c r="E2343" s="47" t="s">
        <v>1558</v>
      </c>
      <c r="F2343" s="47" t="s">
        <v>5244</v>
      </c>
      <c r="G2343" s="47" t="s">
        <v>8544</v>
      </c>
      <c r="H2343" s="48" t="s">
        <v>8548</v>
      </c>
      <c r="I2343" s="47" t="s">
        <v>8544</v>
      </c>
      <c r="J2343" s="48" t="s">
        <v>8553</v>
      </c>
      <c r="K2343" s="47" t="s">
        <v>8550</v>
      </c>
      <c r="L2343" s="48">
        <v>2</v>
      </c>
      <c r="M2343" s="48">
        <v>615081</v>
      </c>
      <c r="N2343" s="48">
        <v>236290</v>
      </c>
      <c r="O2343" s="64"/>
      <c r="P2343" s="64"/>
      <c r="Q2343" s="45">
        <f t="shared" si="72"/>
        <v>0</v>
      </c>
      <c r="R2343" s="66"/>
      <c r="S2343" s="4" t="str">
        <f t="shared" si="73"/>
        <v/>
      </c>
    </row>
    <row r="2344" spans="1:19" x14ac:dyDescent="0.25">
      <c r="A2344" s="46">
        <v>2330</v>
      </c>
      <c r="B2344" s="46">
        <v>7574275</v>
      </c>
      <c r="C2344" s="46" t="s">
        <v>8546</v>
      </c>
      <c r="D2344" s="46" t="s">
        <v>8547</v>
      </c>
      <c r="E2344" s="47" t="s">
        <v>1558</v>
      </c>
      <c r="F2344" s="47" t="s">
        <v>5244</v>
      </c>
      <c r="G2344" s="47" t="s">
        <v>8544</v>
      </c>
      <c r="H2344" s="48" t="s">
        <v>8548</v>
      </c>
      <c r="I2344" s="47" t="s">
        <v>8544</v>
      </c>
      <c r="J2344" s="48" t="s">
        <v>8549</v>
      </c>
      <c r="K2344" s="47" t="s">
        <v>8545</v>
      </c>
      <c r="L2344" s="48">
        <v>11</v>
      </c>
      <c r="M2344" s="48">
        <v>616307</v>
      </c>
      <c r="N2344" s="48">
        <v>234832</v>
      </c>
      <c r="O2344" s="64"/>
      <c r="P2344" s="64"/>
      <c r="Q2344" s="45">
        <f t="shared" si="72"/>
        <v>0</v>
      </c>
      <c r="R2344" s="66"/>
      <c r="S2344" s="4" t="str">
        <f t="shared" si="73"/>
        <v/>
      </c>
    </row>
    <row r="2345" spans="1:19" x14ac:dyDescent="0.25">
      <c r="A2345" s="42">
        <v>2331</v>
      </c>
      <c r="B2345" s="46">
        <v>38063454</v>
      </c>
      <c r="C2345" s="46"/>
      <c r="D2345" s="46">
        <v>5930</v>
      </c>
      <c r="E2345" s="47" t="s">
        <v>1558</v>
      </c>
      <c r="F2345" s="47" t="s">
        <v>5244</v>
      </c>
      <c r="G2345" s="47" t="s">
        <v>8544</v>
      </c>
      <c r="H2345" s="48">
        <v>979596</v>
      </c>
      <c r="I2345" s="47" t="s">
        <v>8544</v>
      </c>
      <c r="J2345" s="48">
        <v>21805</v>
      </c>
      <c r="K2345" s="47" t="s">
        <v>9233</v>
      </c>
      <c r="L2345" s="48">
        <v>6</v>
      </c>
      <c r="M2345" s="48">
        <v>615537</v>
      </c>
      <c r="N2345" s="48">
        <v>235765</v>
      </c>
      <c r="O2345" s="64"/>
      <c r="P2345" s="64"/>
      <c r="Q2345" s="45">
        <f t="shared" si="72"/>
        <v>0</v>
      </c>
      <c r="R2345" s="66"/>
      <c r="S2345" s="4" t="str">
        <f t="shared" si="73"/>
        <v/>
      </c>
    </row>
    <row r="2346" spans="1:19" x14ac:dyDescent="0.25">
      <c r="A2346" s="46">
        <v>2332</v>
      </c>
      <c r="B2346" s="46">
        <v>7642037</v>
      </c>
      <c r="C2346" s="46" t="s">
        <v>8466</v>
      </c>
      <c r="D2346" s="46" t="s">
        <v>8467</v>
      </c>
      <c r="E2346" s="47" t="s">
        <v>1558</v>
      </c>
      <c r="F2346" s="47" t="s">
        <v>8382</v>
      </c>
      <c r="G2346" s="47" t="s">
        <v>8382</v>
      </c>
      <c r="H2346" s="48" t="s">
        <v>8385</v>
      </c>
      <c r="I2346" s="47" t="s">
        <v>8382</v>
      </c>
      <c r="J2346" s="48" t="s">
        <v>8468</v>
      </c>
      <c r="K2346" s="47" t="s">
        <v>8465</v>
      </c>
      <c r="L2346" s="48">
        <v>1</v>
      </c>
      <c r="M2346" s="48">
        <v>630103</v>
      </c>
      <c r="N2346" s="48">
        <v>201343</v>
      </c>
      <c r="O2346" s="64"/>
      <c r="P2346" s="64"/>
      <c r="Q2346" s="45">
        <f t="shared" si="72"/>
        <v>0</v>
      </c>
      <c r="R2346" s="66"/>
      <c r="S2346" s="4" t="str">
        <f t="shared" si="73"/>
        <v/>
      </c>
    </row>
    <row r="2347" spans="1:19" x14ac:dyDescent="0.25">
      <c r="A2347" s="46">
        <v>2333</v>
      </c>
      <c r="B2347" s="46">
        <v>7652012</v>
      </c>
      <c r="C2347" s="46" t="s">
        <v>8455</v>
      </c>
      <c r="D2347" s="46" t="s">
        <v>8456</v>
      </c>
      <c r="E2347" s="47" t="s">
        <v>1558</v>
      </c>
      <c r="F2347" s="47" t="s">
        <v>8382</v>
      </c>
      <c r="G2347" s="47" t="s">
        <v>8382</v>
      </c>
      <c r="H2347" s="48" t="s">
        <v>8385</v>
      </c>
      <c r="I2347" s="47" t="s">
        <v>8382</v>
      </c>
      <c r="J2347" s="48" t="s">
        <v>2951</v>
      </c>
      <c r="K2347" s="47" t="s">
        <v>2948</v>
      </c>
      <c r="L2347" s="48">
        <v>23</v>
      </c>
      <c r="M2347" s="48">
        <v>628319</v>
      </c>
      <c r="N2347" s="48">
        <v>203527</v>
      </c>
      <c r="O2347" s="64"/>
      <c r="P2347" s="64"/>
      <c r="Q2347" s="45">
        <f t="shared" si="72"/>
        <v>0</v>
      </c>
      <c r="R2347" s="66"/>
      <c r="S2347" s="4" t="str">
        <f t="shared" si="73"/>
        <v/>
      </c>
    </row>
    <row r="2348" spans="1:19" x14ac:dyDescent="0.25">
      <c r="A2348" s="46">
        <v>2334</v>
      </c>
      <c r="B2348" s="46">
        <v>7665173</v>
      </c>
      <c r="C2348" s="46" t="s">
        <v>8383</v>
      </c>
      <c r="D2348" s="46" t="s">
        <v>8384</v>
      </c>
      <c r="E2348" s="47" t="s">
        <v>1558</v>
      </c>
      <c r="F2348" s="47" t="s">
        <v>8382</v>
      </c>
      <c r="G2348" s="47" t="s">
        <v>8382</v>
      </c>
      <c r="H2348" s="48" t="s">
        <v>8385</v>
      </c>
      <c r="I2348" s="47" t="s">
        <v>8382</v>
      </c>
      <c r="J2348" s="48" t="s">
        <v>5136</v>
      </c>
      <c r="K2348" s="47" t="s">
        <v>5132</v>
      </c>
      <c r="L2348" s="48" t="s">
        <v>127</v>
      </c>
      <c r="M2348" s="48">
        <v>621744</v>
      </c>
      <c r="N2348" s="48">
        <v>218424</v>
      </c>
      <c r="O2348" s="64"/>
      <c r="P2348" s="64"/>
      <c r="Q2348" s="45">
        <f t="shared" si="72"/>
        <v>0</v>
      </c>
      <c r="R2348" s="66"/>
      <c r="S2348" s="4" t="str">
        <f t="shared" si="73"/>
        <v/>
      </c>
    </row>
    <row r="2349" spans="1:19" x14ac:dyDescent="0.25">
      <c r="A2349" s="46">
        <v>2335</v>
      </c>
      <c r="B2349" s="46">
        <v>7660225</v>
      </c>
      <c r="C2349" s="46" t="s">
        <v>8387</v>
      </c>
      <c r="D2349" s="46" t="s">
        <v>8388</v>
      </c>
      <c r="E2349" s="47" t="s">
        <v>1558</v>
      </c>
      <c r="F2349" s="47" t="s">
        <v>8382</v>
      </c>
      <c r="G2349" s="47" t="s">
        <v>8382</v>
      </c>
      <c r="H2349" s="48" t="s">
        <v>8385</v>
      </c>
      <c r="I2349" s="47" t="s">
        <v>8382</v>
      </c>
      <c r="J2349" s="48" t="s">
        <v>8389</v>
      </c>
      <c r="K2349" s="47" t="s">
        <v>8386</v>
      </c>
      <c r="L2349" s="48">
        <v>115</v>
      </c>
      <c r="M2349" s="48">
        <v>621518</v>
      </c>
      <c r="N2349" s="48">
        <v>208780</v>
      </c>
      <c r="O2349" s="64"/>
      <c r="P2349" s="64"/>
      <c r="Q2349" s="45">
        <f t="shared" si="72"/>
        <v>0</v>
      </c>
      <c r="R2349" s="66"/>
      <c r="S2349" s="4" t="str">
        <f t="shared" si="73"/>
        <v/>
      </c>
    </row>
    <row r="2350" spans="1:19" x14ac:dyDescent="0.25">
      <c r="A2350" s="42">
        <v>2336</v>
      </c>
      <c r="B2350" s="46">
        <v>7653923</v>
      </c>
      <c r="C2350" s="46" t="s">
        <v>8422</v>
      </c>
      <c r="D2350" s="46" t="s">
        <v>8423</v>
      </c>
      <c r="E2350" s="47" t="s">
        <v>1558</v>
      </c>
      <c r="F2350" s="47" t="s">
        <v>8382</v>
      </c>
      <c r="G2350" s="47" t="s">
        <v>8382</v>
      </c>
      <c r="H2350" s="48" t="s">
        <v>8385</v>
      </c>
      <c r="I2350" s="47" t="s">
        <v>8382</v>
      </c>
      <c r="J2350" s="48" t="s">
        <v>8424</v>
      </c>
      <c r="K2350" s="47" t="s">
        <v>8420</v>
      </c>
      <c r="L2350" s="48" t="s">
        <v>8421</v>
      </c>
      <c r="M2350" s="48">
        <v>626801</v>
      </c>
      <c r="N2350" s="48">
        <v>203648</v>
      </c>
      <c r="O2350" s="64"/>
      <c r="P2350" s="64"/>
      <c r="Q2350" s="45">
        <f t="shared" si="72"/>
        <v>0</v>
      </c>
      <c r="R2350" s="66"/>
      <c r="S2350" s="4" t="str">
        <f t="shared" si="73"/>
        <v/>
      </c>
    </row>
    <row r="2351" spans="1:19" x14ac:dyDescent="0.25">
      <c r="A2351" s="46">
        <v>2337</v>
      </c>
      <c r="B2351" s="46">
        <v>7657918</v>
      </c>
      <c r="C2351" s="46" t="s">
        <v>8391</v>
      </c>
      <c r="D2351" s="46" t="s">
        <v>8392</v>
      </c>
      <c r="E2351" s="47" t="s">
        <v>1558</v>
      </c>
      <c r="F2351" s="47" t="s">
        <v>8382</v>
      </c>
      <c r="G2351" s="47" t="s">
        <v>8382</v>
      </c>
      <c r="H2351" s="48" t="s">
        <v>8385</v>
      </c>
      <c r="I2351" s="47" t="s">
        <v>8382</v>
      </c>
      <c r="J2351" s="48" t="s">
        <v>8393</v>
      </c>
      <c r="K2351" s="47" t="s">
        <v>8390</v>
      </c>
      <c r="L2351" s="48">
        <v>20</v>
      </c>
      <c r="M2351" s="48">
        <v>625755</v>
      </c>
      <c r="N2351" s="48">
        <v>201078</v>
      </c>
      <c r="O2351" s="64"/>
      <c r="P2351" s="64"/>
      <c r="Q2351" s="45">
        <f t="shared" si="72"/>
        <v>0</v>
      </c>
      <c r="R2351" s="66"/>
      <c r="S2351" s="4" t="str">
        <f t="shared" si="73"/>
        <v/>
      </c>
    </row>
    <row r="2352" spans="1:19" x14ac:dyDescent="0.25">
      <c r="A2352" s="46">
        <v>2338</v>
      </c>
      <c r="B2352" s="46">
        <v>7663741</v>
      </c>
      <c r="C2352" s="46" t="s">
        <v>8395</v>
      </c>
      <c r="D2352" s="46" t="s">
        <v>8396</v>
      </c>
      <c r="E2352" s="47" t="s">
        <v>1558</v>
      </c>
      <c r="F2352" s="47" t="s">
        <v>8382</v>
      </c>
      <c r="G2352" s="47" t="s">
        <v>8382</v>
      </c>
      <c r="H2352" s="48" t="s">
        <v>8385</v>
      </c>
      <c r="I2352" s="47" t="s">
        <v>8382</v>
      </c>
      <c r="J2352" s="48" t="s">
        <v>8397</v>
      </c>
      <c r="K2352" s="47" t="s">
        <v>8394</v>
      </c>
      <c r="L2352" s="48">
        <v>9</v>
      </c>
      <c r="M2352" s="48">
        <v>619431</v>
      </c>
      <c r="N2352" s="48">
        <v>206854</v>
      </c>
      <c r="O2352" s="64"/>
      <c r="P2352" s="64"/>
      <c r="Q2352" s="45">
        <f t="shared" si="72"/>
        <v>0</v>
      </c>
      <c r="R2352" s="66"/>
      <c r="S2352" s="4" t="str">
        <f t="shared" si="73"/>
        <v/>
      </c>
    </row>
    <row r="2353" spans="1:19" x14ac:dyDescent="0.25">
      <c r="A2353" s="46">
        <v>2339</v>
      </c>
      <c r="B2353" s="46">
        <v>7644537</v>
      </c>
      <c r="C2353" s="46" t="s">
        <v>8399</v>
      </c>
      <c r="D2353" s="46" t="s">
        <v>8400</v>
      </c>
      <c r="E2353" s="47" t="s">
        <v>1558</v>
      </c>
      <c r="F2353" s="47" t="s">
        <v>8382</v>
      </c>
      <c r="G2353" s="47" t="s">
        <v>8382</v>
      </c>
      <c r="H2353" s="48" t="s">
        <v>8385</v>
      </c>
      <c r="I2353" s="47" t="s">
        <v>8382</v>
      </c>
      <c r="J2353" s="48" t="s">
        <v>8401</v>
      </c>
      <c r="K2353" s="47" t="s">
        <v>8398</v>
      </c>
      <c r="L2353" s="48">
        <v>35</v>
      </c>
      <c r="M2353" s="48">
        <v>628827</v>
      </c>
      <c r="N2353" s="48">
        <v>201277</v>
      </c>
      <c r="O2353" s="64"/>
      <c r="P2353" s="64"/>
      <c r="Q2353" s="45">
        <f t="shared" si="72"/>
        <v>0</v>
      </c>
      <c r="R2353" s="66"/>
      <c r="S2353" s="4" t="str">
        <f t="shared" si="73"/>
        <v/>
      </c>
    </row>
    <row r="2354" spans="1:19" x14ac:dyDescent="0.25">
      <c r="A2354" s="46">
        <v>2340</v>
      </c>
      <c r="B2354" s="46">
        <v>7635938</v>
      </c>
      <c r="C2354" s="46" t="s">
        <v>8407</v>
      </c>
      <c r="D2354" s="46" t="s">
        <v>8408</v>
      </c>
      <c r="E2354" s="47" t="s">
        <v>1558</v>
      </c>
      <c r="F2354" s="47" t="s">
        <v>8382</v>
      </c>
      <c r="G2354" s="47" t="s">
        <v>8382</v>
      </c>
      <c r="H2354" s="48" t="s">
        <v>8385</v>
      </c>
      <c r="I2354" s="47" t="s">
        <v>8382</v>
      </c>
      <c r="J2354" s="48" t="s">
        <v>8409</v>
      </c>
      <c r="K2354" s="47" t="s">
        <v>8406</v>
      </c>
      <c r="L2354" s="48">
        <v>105</v>
      </c>
      <c r="M2354" s="48">
        <v>620437</v>
      </c>
      <c r="N2354" s="48">
        <v>211697</v>
      </c>
      <c r="O2354" s="64"/>
      <c r="P2354" s="64"/>
      <c r="Q2354" s="45">
        <f t="shared" si="72"/>
        <v>0</v>
      </c>
      <c r="R2354" s="66"/>
      <c r="S2354" s="4" t="str">
        <f t="shared" si="73"/>
        <v/>
      </c>
    </row>
    <row r="2355" spans="1:19" x14ac:dyDescent="0.25">
      <c r="A2355" s="42">
        <v>2341</v>
      </c>
      <c r="B2355" s="46">
        <v>7651707</v>
      </c>
      <c r="C2355" s="46" t="s">
        <v>8474</v>
      </c>
      <c r="D2355" s="46" t="s">
        <v>8475</v>
      </c>
      <c r="E2355" s="47" t="s">
        <v>1558</v>
      </c>
      <c r="F2355" s="47" t="s">
        <v>8382</v>
      </c>
      <c r="G2355" s="47" t="s">
        <v>8382</v>
      </c>
      <c r="H2355" s="48" t="s">
        <v>8385</v>
      </c>
      <c r="I2355" s="47" t="s">
        <v>8382</v>
      </c>
      <c r="J2355" s="48" t="s">
        <v>8476</v>
      </c>
      <c r="K2355" s="47" t="s">
        <v>8473</v>
      </c>
      <c r="L2355" s="48">
        <v>20</v>
      </c>
      <c r="M2355" s="48">
        <v>628556</v>
      </c>
      <c r="N2355" s="48">
        <v>205648</v>
      </c>
      <c r="O2355" s="64"/>
      <c r="P2355" s="64"/>
      <c r="Q2355" s="45">
        <f t="shared" si="72"/>
        <v>0</v>
      </c>
      <c r="R2355" s="66"/>
      <c r="S2355" s="4" t="str">
        <f t="shared" si="73"/>
        <v/>
      </c>
    </row>
    <row r="2356" spans="1:19" x14ac:dyDescent="0.25">
      <c r="A2356" s="46">
        <v>2342</v>
      </c>
      <c r="B2356" s="46">
        <v>7669224</v>
      </c>
      <c r="C2356" s="46" t="s">
        <v>8499</v>
      </c>
      <c r="D2356" s="46" t="s">
        <v>8500</v>
      </c>
      <c r="E2356" s="47" t="s">
        <v>1558</v>
      </c>
      <c r="F2356" s="47" t="s">
        <v>8382</v>
      </c>
      <c r="G2356" s="47" t="s">
        <v>8382</v>
      </c>
      <c r="H2356" s="48" t="s">
        <v>8385</v>
      </c>
      <c r="I2356" s="47" t="s">
        <v>8382</v>
      </c>
      <c r="J2356" s="48" t="s">
        <v>8501</v>
      </c>
      <c r="K2356" s="47" t="s">
        <v>8498</v>
      </c>
      <c r="L2356" s="48">
        <v>1</v>
      </c>
      <c r="M2356" s="48">
        <v>626287</v>
      </c>
      <c r="N2356" s="48">
        <v>203832</v>
      </c>
      <c r="O2356" s="64"/>
      <c r="P2356" s="64"/>
      <c r="Q2356" s="45">
        <f t="shared" si="72"/>
        <v>0</v>
      </c>
      <c r="R2356" s="66"/>
      <c r="S2356" s="4" t="str">
        <f t="shared" si="73"/>
        <v/>
      </c>
    </row>
    <row r="2357" spans="1:19" x14ac:dyDescent="0.25">
      <c r="A2357" s="46">
        <v>2343</v>
      </c>
      <c r="B2357" s="46">
        <v>7654315</v>
      </c>
      <c r="C2357" s="46" t="s">
        <v>8502</v>
      </c>
      <c r="D2357" s="46" t="s">
        <v>8503</v>
      </c>
      <c r="E2357" s="47" t="s">
        <v>1558</v>
      </c>
      <c r="F2357" s="47" t="s">
        <v>8382</v>
      </c>
      <c r="G2357" s="47" t="s">
        <v>8382</v>
      </c>
      <c r="H2357" s="48" t="s">
        <v>8385</v>
      </c>
      <c r="I2357" s="47" t="s">
        <v>8382</v>
      </c>
      <c r="J2357" s="48" t="s">
        <v>8501</v>
      </c>
      <c r="K2357" s="47" t="s">
        <v>8498</v>
      </c>
      <c r="L2357" s="48">
        <v>3</v>
      </c>
      <c r="M2357" s="48">
        <v>626304</v>
      </c>
      <c r="N2357" s="48">
        <v>203777</v>
      </c>
      <c r="O2357" s="64"/>
      <c r="P2357" s="64"/>
      <c r="Q2357" s="45">
        <f t="shared" si="72"/>
        <v>0</v>
      </c>
      <c r="R2357" s="66"/>
      <c r="S2357" s="4" t="str">
        <f t="shared" si="73"/>
        <v/>
      </c>
    </row>
    <row r="2358" spans="1:19" x14ac:dyDescent="0.25">
      <c r="A2358" s="46">
        <v>2344</v>
      </c>
      <c r="B2358" s="46">
        <v>7653653</v>
      </c>
      <c r="C2358" s="46" t="s">
        <v>8410</v>
      </c>
      <c r="D2358" s="46" t="s">
        <v>8411</v>
      </c>
      <c r="E2358" s="47" t="s">
        <v>1558</v>
      </c>
      <c r="F2358" s="47" t="s">
        <v>8382</v>
      </c>
      <c r="G2358" s="47" t="s">
        <v>8382</v>
      </c>
      <c r="H2358" s="48" t="s">
        <v>8385</v>
      </c>
      <c r="I2358" s="47" t="s">
        <v>8382</v>
      </c>
      <c r="J2358" s="48" t="s">
        <v>7194</v>
      </c>
      <c r="K2358" s="47" t="s">
        <v>7190</v>
      </c>
      <c r="L2358" s="48">
        <v>23</v>
      </c>
      <c r="M2358" s="48">
        <v>627012</v>
      </c>
      <c r="N2358" s="48">
        <v>205050</v>
      </c>
      <c r="O2358" s="64"/>
      <c r="P2358" s="64"/>
      <c r="Q2358" s="45">
        <f t="shared" si="72"/>
        <v>0</v>
      </c>
      <c r="R2358" s="66"/>
      <c r="S2358" s="4" t="str">
        <f t="shared" si="73"/>
        <v/>
      </c>
    </row>
    <row r="2359" spans="1:19" x14ac:dyDescent="0.25">
      <c r="A2359" s="46">
        <v>2345</v>
      </c>
      <c r="B2359" s="46">
        <v>7649232</v>
      </c>
      <c r="C2359" s="46" t="s">
        <v>8413</v>
      </c>
      <c r="D2359" s="46" t="s">
        <v>8414</v>
      </c>
      <c r="E2359" s="47" t="s">
        <v>1558</v>
      </c>
      <c r="F2359" s="47" t="s">
        <v>8382</v>
      </c>
      <c r="G2359" s="47" t="s">
        <v>8382</v>
      </c>
      <c r="H2359" s="48" t="s">
        <v>8385</v>
      </c>
      <c r="I2359" s="47" t="s">
        <v>8382</v>
      </c>
      <c r="J2359" s="48" t="s">
        <v>8415</v>
      </c>
      <c r="K2359" s="47" t="s">
        <v>8412</v>
      </c>
      <c r="L2359" s="48">
        <v>6</v>
      </c>
      <c r="M2359" s="48">
        <v>630432</v>
      </c>
      <c r="N2359" s="48">
        <v>206783</v>
      </c>
      <c r="O2359" s="64"/>
      <c r="P2359" s="64"/>
      <c r="Q2359" s="45">
        <f t="shared" si="72"/>
        <v>0</v>
      </c>
      <c r="R2359" s="66"/>
      <c r="S2359" s="4" t="str">
        <f t="shared" si="73"/>
        <v/>
      </c>
    </row>
    <row r="2360" spans="1:19" x14ac:dyDescent="0.25">
      <c r="A2360" s="42">
        <v>2346</v>
      </c>
      <c r="B2360" s="46">
        <v>7653462</v>
      </c>
      <c r="C2360" s="46" t="s">
        <v>8417</v>
      </c>
      <c r="D2360" s="46" t="s">
        <v>8418</v>
      </c>
      <c r="E2360" s="47" t="s">
        <v>1558</v>
      </c>
      <c r="F2360" s="47" t="s">
        <v>8382</v>
      </c>
      <c r="G2360" s="47" t="s">
        <v>8382</v>
      </c>
      <c r="H2360" s="48" t="s">
        <v>8385</v>
      </c>
      <c r="I2360" s="47" t="s">
        <v>8382</v>
      </c>
      <c r="J2360" s="48" t="s">
        <v>8419</v>
      </c>
      <c r="K2360" s="47" t="s">
        <v>8416</v>
      </c>
      <c r="L2360" s="48">
        <v>2</v>
      </c>
      <c r="M2360" s="48">
        <v>627433</v>
      </c>
      <c r="N2360" s="48">
        <v>205276</v>
      </c>
      <c r="O2360" s="64"/>
      <c r="P2360" s="64"/>
      <c r="Q2360" s="45">
        <f t="shared" si="72"/>
        <v>0</v>
      </c>
      <c r="R2360" s="66"/>
      <c r="S2360" s="4" t="str">
        <f t="shared" si="73"/>
        <v/>
      </c>
    </row>
    <row r="2361" spans="1:19" x14ac:dyDescent="0.25">
      <c r="A2361" s="46">
        <v>2347</v>
      </c>
      <c r="B2361" s="46">
        <v>7652272</v>
      </c>
      <c r="C2361" s="46" t="s">
        <v>8450</v>
      </c>
      <c r="D2361" s="46" t="s">
        <v>8451</v>
      </c>
      <c r="E2361" s="47" t="s">
        <v>1558</v>
      </c>
      <c r="F2361" s="47" t="s">
        <v>8382</v>
      </c>
      <c r="G2361" s="47" t="s">
        <v>8382</v>
      </c>
      <c r="H2361" s="48" t="s">
        <v>8385</v>
      </c>
      <c r="I2361" s="47" t="s">
        <v>8382</v>
      </c>
      <c r="J2361" s="48" t="s">
        <v>8452</v>
      </c>
      <c r="K2361" s="47" t="s">
        <v>8449</v>
      </c>
      <c r="L2361" s="48">
        <v>22</v>
      </c>
      <c r="M2361" s="48">
        <v>628222</v>
      </c>
      <c r="N2361" s="48">
        <v>205046</v>
      </c>
      <c r="O2361" s="64"/>
      <c r="P2361" s="64"/>
      <c r="Q2361" s="45">
        <f t="shared" si="72"/>
        <v>0</v>
      </c>
      <c r="R2361" s="66"/>
      <c r="S2361" s="4" t="str">
        <f t="shared" si="73"/>
        <v/>
      </c>
    </row>
    <row r="2362" spans="1:19" x14ac:dyDescent="0.25">
      <c r="A2362" s="46">
        <v>2348</v>
      </c>
      <c r="B2362" s="46">
        <v>7652799</v>
      </c>
      <c r="C2362" s="46" t="s">
        <v>8427</v>
      </c>
      <c r="D2362" s="46" t="s">
        <v>8428</v>
      </c>
      <c r="E2362" s="47" t="s">
        <v>1558</v>
      </c>
      <c r="F2362" s="47" t="s">
        <v>8382</v>
      </c>
      <c r="G2362" s="47" t="s">
        <v>8382</v>
      </c>
      <c r="H2362" s="48" t="s">
        <v>8385</v>
      </c>
      <c r="I2362" s="47" t="s">
        <v>8382</v>
      </c>
      <c r="J2362" s="48" t="s">
        <v>6464</v>
      </c>
      <c r="K2362" s="47" t="s">
        <v>6461</v>
      </c>
      <c r="L2362" s="48">
        <v>58</v>
      </c>
      <c r="M2362" s="48">
        <v>628132</v>
      </c>
      <c r="N2362" s="48">
        <v>202967</v>
      </c>
      <c r="O2362" s="64"/>
      <c r="P2362" s="64"/>
      <c r="Q2362" s="45">
        <f t="shared" si="72"/>
        <v>0</v>
      </c>
      <c r="R2362" s="66"/>
      <c r="S2362" s="4" t="str">
        <f t="shared" si="73"/>
        <v/>
      </c>
    </row>
    <row r="2363" spans="1:19" x14ac:dyDescent="0.25">
      <c r="A2363" s="46">
        <v>2349</v>
      </c>
      <c r="B2363" s="46">
        <v>7652800</v>
      </c>
      <c r="C2363" s="46" t="s">
        <v>8429</v>
      </c>
      <c r="D2363" s="46" t="s">
        <v>8430</v>
      </c>
      <c r="E2363" s="47" t="s">
        <v>1558</v>
      </c>
      <c r="F2363" s="47" t="s">
        <v>8382</v>
      </c>
      <c r="G2363" s="47" t="s">
        <v>8382</v>
      </c>
      <c r="H2363" s="48" t="s">
        <v>8385</v>
      </c>
      <c r="I2363" s="47" t="s">
        <v>8382</v>
      </c>
      <c r="J2363" s="48" t="s">
        <v>6464</v>
      </c>
      <c r="K2363" s="47" t="s">
        <v>6461</v>
      </c>
      <c r="L2363" s="48">
        <v>59</v>
      </c>
      <c r="M2363" s="48">
        <v>628120</v>
      </c>
      <c r="N2363" s="48">
        <v>203011</v>
      </c>
      <c r="O2363" s="64"/>
      <c r="P2363" s="64"/>
      <c r="Q2363" s="45">
        <f t="shared" si="72"/>
        <v>0</v>
      </c>
      <c r="R2363" s="66"/>
      <c r="S2363" s="4" t="str">
        <f t="shared" si="73"/>
        <v/>
      </c>
    </row>
    <row r="2364" spans="1:19" x14ac:dyDescent="0.25">
      <c r="A2364" s="46">
        <v>2350</v>
      </c>
      <c r="B2364" s="46">
        <v>7666565</v>
      </c>
      <c r="C2364" s="46" t="s">
        <v>8425</v>
      </c>
      <c r="D2364" s="46" t="s">
        <v>8426</v>
      </c>
      <c r="E2364" s="47" t="s">
        <v>1558</v>
      </c>
      <c r="F2364" s="47" t="s">
        <v>8382</v>
      </c>
      <c r="G2364" s="47" t="s">
        <v>8382</v>
      </c>
      <c r="H2364" s="48" t="s">
        <v>8385</v>
      </c>
      <c r="I2364" s="47" t="s">
        <v>8382</v>
      </c>
      <c r="J2364" s="48" t="s">
        <v>6464</v>
      </c>
      <c r="K2364" s="47" t="s">
        <v>6461</v>
      </c>
      <c r="L2364" s="48">
        <v>41</v>
      </c>
      <c r="M2364" s="48">
        <v>628142</v>
      </c>
      <c r="N2364" s="48">
        <v>203046</v>
      </c>
      <c r="O2364" s="64"/>
      <c r="P2364" s="64"/>
      <c r="Q2364" s="45">
        <f t="shared" si="72"/>
        <v>0</v>
      </c>
      <c r="R2364" s="66"/>
      <c r="S2364" s="4" t="str">
        <f t="shared" si="73"/>
        <v/>
      </c>
    </row>
    <row r="2365" spans="1:19" x14ac:dyDescent="0.25">
      <c r="A2365" s="42">
        <v>2351</v>
      </c>
      <c r="B2365" s="46">
        <v>7652802</v>
      </c>
      <c r="C2365" s="46" t="s">
        <v>8431</v>
      </c>
      <c r="D2365" s="46" t="s">
        <v>8432</v>
      </c>
      <c r="E2365" s="47" t="s">
        <v>1558</v>
      </c>
      <c r="F2365" s="47" t="s">
        <v>8382</v>
      </c>
      <c r="G2365" s="47" t="s">
        <v>8382</v>
      </c>
      <c r="H2365" s="48" t="s">
        <v>8385</v>
      </c>
      <c r="I2365" s="47" t="s">
        <v>8382</v>
      </c>
      <c r="J2365" s="48" t="s">
        <v>6464</v>
      </c>
      <c r="K2365" s="47" t="s">
        <v>6461</v>
      </c>
      <c r="L2365" s="48">
        <v>65</v>
      </c>
      <c r="M2365" s="48">
        <v>628051</v>
      </c>
      <c r="N2365" s="48">
        <v>203185</v>
      </c>
      <c r="O2365" s="64"/>
      <c r="P2365" s="64"/>
      <c r="Q2365" s="45">
        <f t="shared" si="72"/>
        <v>0</v>
      </c>
      <c r="R2365" s="66"/>
      <c r="S2365" s="4" t="str">
        <f t="shared" si="73"/>
        <v/>
      </c>
    </row>
    <row r="2366" spans="1:19" x14ac:dyDescent="0.25">
      <c r="A2366" s="46">
        <v>2352</v>
      </c>
      <c r="B2366" s="46">
        <v>7650876</v>
      </c>
      <c r="C2366" s="46" t="s">
        <v>8518</v>
      </c>
      <c r="D2366" s="46" t="s">
        <v>8519</v>
      </c>
      <c r="E2366" s="47" t="s">
        <v>1558</v>
      </c>
      <c r="F2366" s="47" t="s">
        <v>8382</v>
      </c>
      <c r="G2366" s="47" t="s">
        <v>8382</v>
      </c>
      <c r="H2366" s="48" t="s">
        <v>8385</v>
      </c>
      <c r="I2366" s="47" t="s">
        <v>8382</v>
      </c>
      <c r="J2366" s="48" t="s">
        <v>7163</v>
      </c>
      <c r="K2366" s="47" t="s">
        <v>7160</v>
      </c>
      <c r="L2366" s="48">
        <v>2</v>
      </c>
      <c r="M2366" s="48">
        <v>629630</v>
      </c>
      <c r="N2366" s="48">
        <v>204186</v>
      </c>
      <c r="O2366" s="64"/>
      <c r="P2366" s="64"/>
      <c r="Q2366" s="45">
        <f t="shared" si="72"/>
        <v>0</v>
      </c>
      <c r="R2366" s="66"/>
      <c r="S2366" s="4" t="str">
        <f t="shared" si="73"/>
        <v/>
      </c>
    </row>
    <row r="2367" spans="1:19" x14ac:dyDescent="0.25">
      <c r="A2367" s="46">
        <v>2353</v>
      </c>
      <c r="B2367" s="46">
        <v>7637452</v>
      </c>
      <c r="C2367" s="46" t="s">
        <v>8434</v>
      </c>
      <c r="D2367" s="46" t="s">
        <v>8435</v>
      </c>
      <c r="E2367" s="47" t="s">
        <v>1558</v>
      </c>
      <c r="F2367" s="47" t="s">
        <v>8382</v>
      </c>
      <c r="G2367" s="47" t="s">
        <v>8382</v>
      </c>
      <c r="H2367" s="48" t="s">
        <v>8385</v>
      </c>
      <c r="I2367" s="47" t="s">
        <v>8382</v>
      </c>
      <c r="J2367" s="48" t="s">
        <v>8436</v>
      </c>
      <c r="K2367" s="47" t="s">
        <v>8433</v>
      </c>
      <c r="L2367" s="48">
        <v>41</v>
      </c>
      <c r="M2367" s="48">
        <v>633469</v>
      </c>
      <c r="N2367" s="48">
        <v>200270</v>
      </c>
      <c r="O2367" s="64"/>
      <c r="P2367" s="64"/>
      <c r="Q2367" s="45">
        <f t="shared" si="72"/>
        <v>0</v>
      </c>
      <c r="R2367" s="66"/>
      <c r="S2367" s="4" t="str">
        <f t="shared" si="73"/>
        <v/>
      </c>
    </row>
    <row r="2368" spans="1:19" x14ac:dyDescent="0.25">
      <c r="A2368" s="46">
        <v>2354</v>
      </c>
      <c r="B2368" s="46">
        <v>7634277</v>
      </c>
      <c r="C2368" s="46" t="s">
        <v>8437</v>
      </c>
      <c r="D2368" s="46" t="s">
        <v>8438</v>
      </c>
      <c r="E2368" s="47" t="s">
        <v>1558</v>
      </c>
      <c r="F2368" s="47" t="s">
        <v>8382</v>
      </c>
      <c r="G2368" s="47" t="s">
        <v>8382</v>
      </c>
      <c r="H2368" s="48" t="s">
        <v>8385</v>
      </c>
      <c r="I2368" s="47" t="s">
        <v>8382</v>
      </c>
      <c r="J2368" s="48" t="s">
        <v>7210</v>
      </c>
      <c r="K2368" s="47" t="s">
        <v>7207</v>
      </c>
      <c r="L2368" s="48">
        <v>22</v>
      </c>
      <c r="M2368" s="48">
        <v>637881</v>
      </c>
      <c r="N2368" s="48">
        <v>207869</v>
      </c>
      <c r="O2368" s="64"/>
      <c r="P2368" s="64"/>
      <c r="Q2368" s="45">
        <f t="shared" si="72"/>
        <v>0</v>
      </c>
      <c r="R2368" s="66"/>
      <c r="S2368" s="4" t="str">
        <f t="shared" si="73"/>
        <v/>
      </c>
    </row>
    <row r="2369" spans="1:19" x14ac:dyDescent="0.25">
      <c r="A2369" s="46">
        <v>2355</v>
      </c>
      <c r="B2369" s="46">
        <v>7634534</v>
      </c>
      <c r="C2369" s="46" t="s">
        <v>8439</v>
      </c>
      <c r="D2369" s="46" t="s">
        <v>8440</v>
      </c>
      <c r="E2369" s="47" t="s">
        <v>1558</v>
      </c>
      <c r="F2369" s="47" t="s">
        <v>8382</v>
      </c>
      <c r="G2369" s="47" t="s">
        <v>8382</v>
      </c>
      <c r="H2369" s="48" t="s">
        <v>8385</v>
      </c>
      <c r="I2369" s="47" t="s">
        <v>8382</v>
      </c>
      <c r="J2369" s="48" t="s">
        <v>6468</v>
      </c>
      <c r="K2369" s="47" t="s">
        <v>6465</v>
      </c>
      <c r="L2369" s="48">
        <v>29</v>
      </c>
      <c r="M2369" s="48">
        <v>637151</v>
      </c>
      <c r="N2369" s="48">
        <v>208960</v>
      </c>
      <c r="O2369" s="64"/>
      <c r="P2369" s="64"/>
      <c r="Q2369" s="45">
        <f t="shared" si="72"/>
        <v>0</v>
      </c>
      <c r="R2369" s="66"/>
      <c r="S2369" s="4" t="str">
        <f t="shared" si="73"/>
        <v/>
      </c>
    </row>
    <row r="2370" spans="1:19" x14ac:dyDescent="0.25">
      <c r="A2370" s="42">
        <v>2356</v>
      </c>
      <c r="B2370" s="46">
        <v>7651665</v>
      </c>
      <c r="C2370" s="46" t="s">
        <v>8482</v>
      </c>
      <c r="D2370" s="46" t="s">
        <v>8483</v>
      </c>
      <c r="E2370" s="47" t="s">
        <v>1558</v>
      </c>
      <c r="F2370" s="47" t="s">
        <v>8382</v>
      </c>
      <c r="G2370" s="47" t="s">
        <v>8382</v>
      </c>
      <c r="H2370" s="48" t="s">
        <v>8385</v>
      </c>
      <c r="I2370" s="47" t="s">
        <v>8382</v>
      </c>
      <c r="J2370" s="48" t="s">
        <v>8484</v>
      </c>
      <c r="K2370" s="47" t="s">
        <v>8481</v>
      </c>
      <c r="L2370" s="48">
        <v>60</v>
      </c>
      <c r="M2370" s="48">
        <v>628684</v>
      </c>
      <c r="N2370" s="48">
        <v>205431</v>
      </c>
      <c r="O2370" s="64"/>
      <c r="P2370" s="64"/>
      <c r="Q2370" s="45">
        <f t="shared" si="72"/>
        <v>0</v>
      </c>
      <c r="R2370" s="66"/>
      <c r="S2370" s="4" t="str">
        <f t="shared" si="73"/>
        <v/>
      </c>
    </row>
    <row r="2371" spans="1:19" x14ac:dyDescent="0.25">
      <c r="A2371" s="46">
        <v>2357</v>
      </c>
      <c r="B2371" s="46">
        <v>7637289</v>
      </c>
      <c r="C2371" s="46" t="s">
        <v>8403</v>
      </c>
      <c r="D2371" s="46" t="s">
        <v>8404</v>
      </c>
      <c r="E2371" s="47" t="s">
        <v>1558</v>
      </c>
      <c r="F2371" s="47" t="s">
        <v>8382</v>
      </c>
      <c r="G2371" s="47" t="s">
        <v>8382</v>
      </c>
      <c r="H2371" s="48" t="s">
        <v>8385</v>
      </c>
      <c r="I2371" s="47" t="s">
        <v>8382</v>
      </c>
      <c r="J2371" s="48" t="s">
        <v>8405</v>
      </c>
      <c r="K2371" s="47" t="s">
        <v>8402</v>
      </c>
      <c r="L2371" s="48">
        <v>10</v>
      </c>
      <c r="M2371" s="48">
        <v>634307</v>
      </c>
      <c r="N2371" s="48">
        <v>208780</v>
      </c>
      <c r="O2371" s="64"/>
      <c r="P2371" s="64"/>
      <c r="Q2371" s="45">
        <f t="shared" si="72"/>
        <v>0</v>
      </c>
      <c r="R2371" s="66"/>
      <c r="S2371" s="4" t="str">
        <f t="shared" si="73"/>
        <v/>
      </c>
    </row>
    <row r="2372" spans="1:19" x14ac:dyDescent="0.25">
      <c r="A2372" s="46">
        <v>2358</v>
      </c>
      <c r="B2372" s="46">
        <v>7653660</v>
      </c>
      <c r="C2372" s="46" t="s">
        <v>8442</v>
      </c>
      <c r="D2372" s="46" t="s">
        <v>8443</v>
      </c>
      <c r="E2372" s="47" t="s">
        <v>1558</v>
      </c>
      <c r="F2372" s="47" t="s">
        <v>8382</v>
      </c>
      <c r="G2372" s="47" t="s">
        <v>8382</v>
      </c>
      <c r="H2372" s="48" t="s">
        <v>8385</v>
      </c>
      <c r="I2372" s="47" t="s">
        <v>8382</v>
      </c>
      <c r="J2372" s="48" t="s">
        <v>8444</v>
      </c>
      <c r="K2372" s="47" t="s">
        <v>8441</v>
      </c>
      <c r="L2372" s="48">
        <v>1</v>
      </c>
      <c r="M2372" s="48">
        <v>626980</v>
      </c>
      <c r="N2372" s="48">
        <v>205103</v>
      </c>
      <c r="O2372" s="64"/>
      <c r="P2372" s="64"/>
      <c r="Q2372" s="45">
        <f t="shared" si="72"/>
        <v>0</v>
      </c>
      <c r="R2372" s="66"/>
      <c r="S2372" s="4" t="str">
        <f t="shared" si="73"/>
        <v/>
      </c>
    </row>
    <row r="2373" spans="1:19" x14ac:dyDescent="0.25">
      <c r="A2373" s="46">
        <v>2359</v>
      </c>
      <c r="B2373" s="46">
        <v>7659647</v>
      </c>
      <c r="C2373" s="46" t="s">
        <v>8446</v>
      </c>
      <c r="D2373" s="46" t="s">
        <v>8447</v>
      </c>
      <c r="E2373" s="47" t="s">
        <v>1558</v>
      </c>
      <c r="F2373" s="47" t="s">
        <v>8382</v>
      </c>
      <c r="G2373" s="47" t="s">
        <v>8382</v>
      </c>
      <c r="H2373" s="48" t="s">
        <v>8385</v>
      </c>
      <c r="I2373" s="47" t="s">
        <v>8382</v>
      </c>
      <c r="J2373" s="48" t="s">
        <v>8448</v>
      </c>
      <c r="K2373" s="47" t="s">
        <v>8445</v>
      </c>
      <c r="L2373" s="48">
        <v>1</v>
      </c>
      <c r="M2373" s="48">
        <v>621468</v>
      </c>
      <c r="N2373" s="48">
        <v>209195</v>
      </c>
      <c r="O2373" s="64"/>
      <c r="P2373" s="64"/>
      <c r="Q2373" s="45">
        <f t="shared" si="72"/>
        <v>0</v>
      </c>
      <c r="R2373" s="66"/>
      <c r="S2373" s="4" t="str">
        <f t="shared" si="73"/>
        <v/>
      </c>
    </row>
    <row r="2374" spans="1:19" x14ac:dyDescent="0.25">
      <c r="A2374" s="46">
        <v>2360</v>
      </c>
      <c r="B2374" s="46">
        <v>7661443</v>
      </c>
      <c r="C2374" s="46" t="s">
        <v>8489</v>
      </c>
      <c r="D2374" s="46" t="s">
        <v>8490</v>
      </c>
      <c r="E2374" s="47" t="s">
        <v>1558</v>
      </c>
      <c r="F2374" s="47" t="s">
        <v>8382</v>
      </c>
      <c r="G2374" s="47" t="s">
        <v>8382</v>
      </c>
      <c r="H2374" s="48" t="s">
        <v>8385</v>
      </c>
      <c r="I2374" s="47" t="s">
        <v>8382</v>
      </c>
      <c r="J2374" s="48" t="s">
        <v>8491</v>
      </c>
      <c r="K2374" s="47" t="s">
        <v>8488</v>
      </c>
      <c r="L2374" s="48">
        <v>49</v>
      </c>
      <c r="M2374" s="48">
        <v>621655</v>
      </c>
      <c r="N2374" s="48">
        <v>211109</v>
      </c>
      <c r="O2374" s="64"/>
      <c r="P2374" s="64"/>
      <c r="Q2374" s="45">
        <f t="shared" si="72"/>
        <v>0</v>
      </c>
      <c r="R2374" s="66"/>
      <c r="S2374" s="4" t="str">
        <f t="shared" si="73"/>
        <v/>
      </c>
    </row>
    <row r="2375" spans="1:19" x14ac:dyDescent="0.25">
      <c r="A2375" s="42">
        <v>2361</v>
      </c>
      <c r="B2375" s="46">
        <v>7668969</v>
      </c>
      <c r="C2375" s="46" t="s">
        <v>8492</v>
      </c>
      <c r="D2375" s="46" t="s">
        <v>8493</v>
      </c>
      <c r="E2375" s="47" t="s">
        <v>1558</v>
      </c>
      <c r="F2375" s="47" t="s">
        <v>8382</v>
      </c>
      <c r="G2375" s="47" t="s">
        <v>8382</v>
      </c>
      <c r="H2375" s="48" t="s">
        <v>8385</v>
      </c>
      <c r="I2375" s="47" t="s">
        <v>8382</v>
      </c>
      <c r="J2375" s="48" t="s">
        <v>8491</v>
      </c>
      <c r="K2375" s="47" t="s">
        <v>8488</v>
      </c>
      <c r="L2375" s="48">
        <v>6</v>
      </c>
      <c r="M2375" s="48">
        <v>621074</v>
      </c>
      <c r="N2375" s="48">
        <v>211044</v>
      </c>
      <c r="O2375" s="64"/>
      <c r="P2375" s="64"/>
      <c r="Q2375" s="45">
        <f t="shared" si="72"/>
        <v>0</v>
      </c>
      <c r="R2375" s="66"/>
      <c r="S2375" s="4" t="str">
        <f t="shared" si="73"/>
        <v/>
      </c>
    </row>
    <row r="2376" spans="1:19" x14ac:dyDescent="0.25">
      <c r="A2376" s="46">
        <v>2362</v>
      </c>
      <c r="B2376" s="46">
        <v>7667663</v>
      </c>
      <c r="C2376" s="46" t="s">
        <v>8453</v>
      </c>
      <c r="D2376" s="46" t="s">
        <v>8454</v>
      </c>
      <c r="E2376" s="47" t="s">
        <v>1558</v>
      </c>
      <c r="F2376" s="47" t="s">
        <v>8382</v>
      </c>
      <c r="G2376" s="47" t="s">
        <v>8382</v>
      </c>
      <c r="H2376" s="48" t="s">
        <v>8385</v>
      </c>
      <c r="I2376" s="47" t="s">
        <v>8382</v>
      </c>
      <c r="J2376" s="48" t="s">
        <v>1069</v>
      </c>
      <c r="K2376" s="47" t="s">
        <v>3683</v>
      </c>
      <c r="L2376" s="48">
        <v>40</v>
      </c>
      <c r="M2376" s="48">
        <v>627942</v>
      </c>
      <c r="N2376" s="48">
        <v>204600</v>
      </c>
      <c r="O2376" s="64"/>
      <c r="P2376" s="64"/>
      <c r="Q2376" s="45">
        <f t="shared" si="72"/>
        <v>0</v>
      </c>
      <c r="R2376" s="66"/>
      <c r="S2376" s="4" t="str">
        <f t="shared" si="73"/>
        <v/>
      </c>
    </row>
    <row r="2377" spans="1:19" x14ac:dyDescent="0.25">
      <c r="A2377" s="46">
        <v>2363</v>
      </c>
      <c r="B2377" s="46">
        <v>7650358</v>
      </c>
      <c r="C2377" s="46" t="s">
        <v>8458</v>
      </c>
      <c r="D2377" s="46" t="s">
        <v>8459</v>
      </c>
      <c r="E2377" s="47" t="s">
        <v>1558</v>
      </c>
      <c r="F2377" s="47" t="s">
        <v>8382</v>
      </c>
      <c r="G2377" s="47" t="s">
        <v>8382</v>
      </c>
      <c r="H2377" s="48" t="s">
        <v>8385</v>
      </c>
      <c r="I2377" s="47" t="s">
        <v>8382</v>
      </c>
      <c r="J2377" s="48" t="s">
        <v>8460</v>
      </c>
      <c r="K2377" s="47" t="s">
        <v>8457</v>
      </c>
      <c r="L2377" s="48">
        <v>11</v>
      </c>
      <c r="M2377" s="48">
        <v>630472</v>
      </c>
      <c r="N2377" s="48">
        <v>200140</v>
      </c>
      <c r="O2377" s="64"/>
      <c r="P2377" s="64"/>
      <c r="Q2377" s="45">
        <f t="shared" si="72"/>
        <v>0</v>
      </c>
      <c r="R2377" s="66"/>
      <c r="S2377" s="4" t="str">
        <f t="shared" si="73"/>
        <v/>
      </c>
    </row>
    <row r="2378" spans="1:19" x14ac:dyDescent="0.25">
      <c r="A2378" s="46">
        <v>2364</v>
      </c>
      <c r="B2378" s="46">
        <v>7668168</v>
      </c>
      <c r="C2378" s="46" t="s">
        <v>8462</v>
      </c>
      <c r="D2378" s="46" t="s">
        <v>8463</v>
      </c>
      <c r="E2378" s="47" t="s">
        <v>1558</v>
      </c>
      <c r="F2378" s="47" t="s">
        <v>8382</v>
      </c>
      <c r="G2378" s="47" t="s">
        <v>8382</v>
      </c>
      <c r="H2378" s="48" t="s">
        <v>8385</v>
      </c>
      <c r="I2378" s="47" t="s">
        <v>8382</v>
      </c>
      <c r="J2378" s="48" t="s">
        <v>8464</v>
      </c>
      <c r="K2378" s="47" t="s">
        <v>8461</v>
      </c>
      <c r="L2378" s="48">
        <v>14</v>
      </c>
      <c r="M2378" s="48">
        <v>628729</v>
      </c>
      <c r="N2378" s="48">
        <v>204883</v>
      </c>
      <c r="O2378" s="64"/>
      <c r="P2378" s="64"/>
      <c r="Q2378" s="45">
        <f t="shared" si="72"/>
        <v>0</v>
      </c>
      <c r="R2378" s="66"/>
      <c r="S2378" s="4" t="str">
        <f t="shared" si="73"/>
        <v/>
      </c>
    </row>
    <row r="2379" spans="1:19" x14ac:dyDescent="0.25">
      <c r="A2379" s="46">
        <v>2365</v>
      </c>
      <c r="B2379" s="46">
        <v>411403962</v>
      </c>
      <c r="C2379" s="46"/>
      <c r="D2379" s="46">
        <v>133109</v>
      </c>
      <c r="E2379" s="47" t="s">
        <v>1558</v>
      </c>
      <c r="F2379" s="47" t="s">
        <v>8382</v>
      </c>
      <c r="G2379" s="47" t="s">
        <v>8382</v>
      </c>
      <c r="H2379" s="48">
        <v>977976</v>
      </c>
      <c r="I2379" s="47" t="s">
        <v>8382</v>
      </c>
      <c r="J2379" s="48">
        <v>15112</v>
      </c>
      <c r="K2379" s="47" t="s">
        <v>9110</v>
      </c>
      <c r="L2379" s="48" t="s">
        <v>9111</v>
      </c>
      <c r="M2379" s="48">
        <v>202641</v>
      </c>
      <c r="N2379" s="48">
        <v>625132</v>
      </c>
      <c r="O2379" s="64"/>
      <c r="P2379" s="64"/>
      <c r="Q2379" s="45">
        <f t="shared" si="72"/>
        <v>0</v>
      </c>
      <c r="R2379" s="66"/>
      <c r="S2379" s="4" t="str">
        <f t="shared" si="73"/>
        <v/>
      </c>
    </row>
    <row r="2380" spans="1:19" x14ac:dyDescent="0.25">
      <c r="A2380" s="42">
        <v>2366</v>
      </c>
      <c r="B2380" s="46">
        <v>7668338</v>
      </c>
      <c r="C2380" s="46" t="s">
        <v>8470</v>
      </c>
      <c r="D2380" s="46" t="s">
        <v>8471</v>
      </c>
      <c r="E2380" s="47" t="s">
        <v>1558</v>
      </c>
      <c r="F2380" s="47" t="s">
        <v>8382</v>
      </c>
      <c r="G2380" s="47" t="s">
        <v>8382</v>
      </c>
      <c r="H2380" s="48" t="s">
        <v>8385</v>
      </c>
      <c r="I2380" s="47" t="s">
        <v>8382</v>
      </c>
      <c r="J2380" s="48" t="s">
        <v>8472</v>
      </c>
      <c r="K2380" s="47" t="s">
        <v>8469</v>
      </c>
      <c r="L2380" s="48">
        <v>40</v>
      </c>
      <c r="M2380" s="48">
        <v>617877</v>
      </c>
      <c r="N2380" s="48">
        <v>216828</v>
      </c>
      <c r="O2380" s="64"/>
      <c r="P2380" s="64"/>
      <c r="Q2380" s="45">
        <f t="shared" si="72"/>
        <v>0</v>
      </c>
      <c r="R2380" s="66"/>
      <c r="S2380" s="4" t="str">
        <f t="shared" si="73"/>
        <v/>
      </c>
    </row>
    <row r="2381" spans="1:19" x14ac:dyDescent="0.25">
      <c r="A2381" s="46">
        <v>2367</v>
      </c>
      <c r="B2381" s="46">
        <v>7668603</v>
      </c>
      <c r="C2381" s="46" t="s">
        <v>8478</v>
      </c>
      <c r="D2381" s="46" t="s">
        <v>8479</v>
      </c>
      <c r="E2381" s="47" t="s">
        <v>1558</v>
      </c>
      <c r="F2381" s="47" t="s">
        <v>8382</v>
      </c>
      <c r="G2381" s="47" t="s">
        <v>8382</v>
      </c>
      <c r="H2381" s="48" t="s">
        <v>8385</v>
      </c>
      <c r="I2381" s="47" t="s">
        <v>8382</v>
      </c>
      <c r="J2381" s="48" t="s">
        <v>8480</v>
      </c>
      <c r="K2381" s="47" t="s">
        <v>8477</v>
      </c>
      <c r="L2381" s="48">
        <v>21</v>
      </c>
      <c r="M2381" s="48">
        <v>623627</v>
      </c>
      <c r="N2381" s="48">
        <v>212292</v>
      </c>
      <c r="O2381" s="64"/>
      <c r="P2381" s="64"/>
      <c r="Q2381" s="45">
        <f t="shared" si="72"/>
        <v>0</v>
      </c>
      <c r="R2381" s="66"/>
      <c r="S2381" s="4" t="str">
        <f t="shared" si="73"/>
        <v/>
      </c>
    </row>
    <row r="2382" spans="1:19" x14ac:dyDescent="0.25">
      <c r="A2382" s="46">
        <v>2368</v>
      </c>
      <c r="B2382" s="46">
        <v>7669067</v>
      </c>
      <c r="C2382" s="46" t="s">
        <v>8495</v>
      </c>
      <c r="D2382" s="46" t="s">
        <v>8496</v>
      </c>
      <c r="E2382" s="47" t="s">
        <v>1558</v>
      </c>
      <c r="F2382" s="47" t="s">
        <v>8382</v>
      </c>
      <c r="G2382" s="47" t="s">
        <v>8382</v>
      </c>
      <c r="H2382" s="48" t="s">
        <v>8385</v>
      </c>
      <c r="I2382" s="47" t="s">
        <v>8382</v>
      </c>
      <c r="J2382" s="48" t="s">
        <v>8497</v>
      </c>
      <c r="K2382" s="47" t="s">
        <v>8494</v>
      </c>
      <c r="L2382" s="48">
        <v>50</v>
      </c>
      <c r="M2382" s="48">
        <v>619799</v>
      </c>
      <c r="N2382" s="48">
        <v>211028</v>
      </c>
      <c r="O2382" s="64"/>
      <c r="P2382" s="64"/>
      <c r="Q2382" s="45">
        <f t="shared" si="72"/>
        <v>0</v>
      </c>
      <c r="R2382" s="66"/>
      <c r="S2382" s="4" t="str">
        <f t="shared" si="73"/>
        <v/>
      </c>
    </row>
    <row r="2383" spans="1:19" x14ac:dyDescent="0.25">
      <c r="A2383" s="46">
        <v>2369</v>
      </c>
      <c r="B2383" s="46">
        <v>7670742</v>
      </c>
      <c r="C2383" s="46" t="s">
        <v>8521</v>
      </c>
      <c r="D2383" s="46" t="s">
        <v>8522</v>
      </c>
      <c r="E2383" s="47" t="s">
        <v>1558</v>
      </c>
      <c r="F2383" s="47" t="s">
        <v>8382</v>
      </c>
      <c r="G2383" s="47" t="s">
        <v>8382</v>
      </c>
      <c r="H2383" s="48" t="s">
        <v>8385</v>
      </c>
      <c r="I2383" s="47" t="s">
        <v>8382</v>
      </c>
      <c r="J2383" s="48" t="s">
        <v>8523</v>
      </c>
      <c r="K2383" s="47" t="s">
        <v>8520</v>
      </c>
      <c r="L2383" s="48" t="s">
        <v>5910</v>
      </c>
      <c r="M2383" s="48">
        <v>631456</v>
      </c>
      <c r="N2383" s="48">
        <v>207528</v>
      </c>
      <c r="O2383" s="64"/>
      <c r="P2383" s="64"/>
      <c r="Q2383" s="45">
        <f t="shared" ref="Q2383:Q2396" si="74">ROUND((O2383+12*P2383)*1.23,2)</f>
        <v>0</v>
      </c>
      <c r="R2383" s="66"/>
      <c r="S2383" s="4" t="str">
        <f t="shared" ref="S2383:S2396" si="75">IF((COUNTBLANK(O2383:P2383)+COUNTBLANK(R2383))=3,"",IF((COUNTBLANK(O2383:P2383)+COUNTBLANK(R2383))&lt;&gt;0," Błąd: nie wszystkie wartości wypełnione.","")&amp;IF(P2383&gt;200," Błąd: abonament przekracza 200 zł.",""))</f>
        <v/>
      </c>
    </row>
    <row r="2384" spans="1:19" x14ac:dyDescent="0.25">
      <c r="A2384" s="46">
        <v>2370</v>
      </c>
      <c r="B2384" s="46">
        <v>7645688</v>
      </c>
      <c r="C2384" s="46" t="s">
        <v>8505</v>
      </c>
      <c r="D2384" s="46" t="s">
        <v>8506</v>
      </c>
      <c r="E2384" s="47" t="s">
        <v>1558</v>
      </c>
      <c r="F2384" s="47" t="s">
        <v>8382</v>
      </c>
      <c r="G2384" s="47" t="s">
        <v>8382</v>
      </c>
      <c r="H2384" s="48" t="s">
        <v>8385</v>
      </c>
      <c r="I2384" s="47" t="s">
        <v>8382</v>
      </c>
      <c r="J2384" s="48" t="s">
        <v>8507</v>
      </c>
      <c r="K2384" s="47" t="s">
        <v>8504</v>
      </c>
      <c r="L2384" s="48">
        <v>7</v>
      </c>
      <c r="M2384" s="48">
        <v>631113</v>
      </c>
      <c r="N2384" s="48">
        <v>202787</v>
      </c>
      <c r="O2384" s="64"/>
      <c r="P2384" s="64"/>
      <c r="Q2384" s="45">
        <f t="shared" si="74"/>
        <v>0</v>
      </c>
      <c r="R2384" s="66"/>
      <c r="S2384" s="4" t="str">
        <f t="shared" si="75"/>
        <v/>
      </c>
    </row>
    <row r="2385" spans="1:19" x14ac:dyDescent="0.25">
      <c r="A2385" s="42">
        <v>2371</v>
      </c>
      <c r="B2385" s="46">
        <v>7669681</v>
      </c>
      <c r="C2385" s="46" t="s">
        <v>8509</v>
      </c>
      <c r="D2385" s="46" t="s">
        <v>8510</v>
      </c>
      <c r="E2385" s="47" t="s">
        <v>1558</v>
      </c>
      <c r="F2385" s="47" t="s">
        <v>8382</v>
      </c>
      <c r="G2385" s="47" t="s">
        <v>8382</v>
      </c>
      <c r="H2385" s="48" t="s">
        <v>8385</v>
      </c>
      <c r="I2385" s="47" t="s">
        <v>8382</v>
      </c>
      <c r="J2385" s="48" t="s">
        <v>8511</v>
      </c>
      <c r="K2385" s="47" t="s">
        <v>8508</v>
      </c>
      <c r="L2385" s="48">
        <v>40</v>
      </c>
      <c r="M2385" s="48">
        <v>629811</v>
      </c>
      <c r="N2385" s="48">
        <v>205047</v>
      </c>
      <c r="O2385" s="64"/>
      <c r="P2385" s="64"/>
      <c r="Q2385" s="45">
        <f t="shared" si="74"/>
        <v>0</v>
      </c>
      <c r="R2385" s="66"/>
      <c r="S2385" s="4" t="str">
        <f t="shared" si="75"/>
        <v/>
      </c>
    </row>
    <row r="2386" spans="1:19" x14ac:dyDescent="0.25">
      <c r="A2386" s="46">
        <v>2372</v>
      </c>
      <c r="B2386" s="46">
        <v>7669829</v>
      </c>
      <c r="C2386" s="46" t="s">
        <v>8512</v>
      </c>
      <c r="D2386" s="46" t="s">
        <v>8513</v>
      </c>
      <c r="E2386" s="47" t="s">
        <v>1558</v>
      </c>
      <c r="F2386" s="47" t="s">
        <v>8382</v>
      </c>
      <c r="G2386" s="47" t="s">
        <v>8382</v>
      </c>
      <c r="H2386" s="48" t="s">
        <v>8385</v>
      </c>
      <c r="I2386" s="47" t="s">
        <v>8382</v>
      </c>
      <c r="J2386" s="48" t="s">
        <v>3896</v>
      </c>
      <c r="K2386" s="47" t="s">
        <v>3892</v>
      </c>
      <c r="L2386" s="48">
        <v>1</v>
      </c>
      <c r="M2386" s="48">
        <v>629631</v>
      </c>
      <c r="N2386" s="48">
        <v>205798</v>
      </c>
      <c r="O2386" s="64"/>
      <c r="P2386" s="64"/>
      <c r="Q2386" s="45">
        <f t="shared" si="74"/>
        <v>0</v>
      </c>
      <c r="R2386" s="66"/>
      <c r="S2386" s="4" t="str">
        <f t="shared" si="75"/>
        <v/>
      </c>
    </row>
    <row r="2387" spans="1:19" x14ac:dyDescent="0.25">
      <c r="A2387" s="46">
        <v>2373</v>
      </c>
      <c r="B2387" s="46">
        <v>7643916</v>
      </c>
      <c r="C2387" s="46" t="s">
        <v>8485</v>
      </c>
      <c r="D2387" s="46" t="s">
        <v>8486</v>
      </c>
      <c r="E2387" s="47" t="s">
        <v>1558</v>
      </c>
      <c r="F2387" s="47" t="s">
        <v>8382</v>
      </c>
      <c r="G2387" s="47" t="s">
        <v>8382</v>
      </c>
      <c r="H2387" s="48" t="s">
        <v>8385</v>
      </c>
      <c r="I2387" s="47" t="s">
        <v>8382</v>
      </c>
      <c r="J2387" s="48" t="s">
        <v>8487</v>
      </c>
      <c r="K2387" s="47" t="s">
        <v>6341</v>
      </c>
      <c r="L2387" s="48">
        <v>23</v>
      </c>
      <c r="M2387" s="48">
        <v>629360</v>
      </c>
      <c r="N2387" s="48">
        <v>202135</v>
      </c>
      <c r="O2387" s="64"/>
      <c r="P2387" s="64"/>
      <c r="Q2387" s="45">
        <f t="shared" si="74"/>
        <v>0</v>
      </c>
      <c r="R2387" s="66"/>
      <c r="S2387" s="4" t="str">
        <f t="shared" si="75"/>
        <v/>
      </c>
    </row>
    <row r="2388" spans="1:19" x14ac:dyDescent="0.25">
      <c r="A2388" s="46">
        <v>2374</v>
      </c>
      <c r="B2388" s="46">
        <v>7670448</v>
      </c>
      <c r="C2388" s="46" t="s">
        <v>8515</v>
      </c>
      <c r="D2388" s="46" t="s">
        <v>8516</v>
      </c>
      <c r="E2388" s="47" t="s">
        <v>1558</v>
      </c>
      <c r="F2388" s="47" t="s">
        <v>8382</v>
      </c>
      <c r="G2388" s="47" t="s">
        <v>8382</v>
      </c>
      <c r="H2388" s="48" t="s">
        <v>8385</v>
      </c>
      <c r="I2388" s="47" t="s">
        <v>8382</v>
      </c>
      <c r="J2388" s="48" t="s">
        <v>8517</v>
      </c>
      <c r="K2388" s="47" t="s">
        <v>8514</v>
      </c>
      <c r="L2388" s="48" t="s">
        <v>127</v>
      </c>
      <c r="M2388" s="48">
        <v>630468</v>
      </c>
      <c r="N2388" s="48">
        <v>203869</v>
      </c>
      <c r="O2388" s="64"/>
      <c r="P2388" s="64"/>
      <c r="Q2388" s="45">
        <f t="shared" si="74"/>
        <v>0</v>
      </c>
      <c r="R2388" s="66"/>
      <c r="S2388" s="4" t="str">
        <f t="shared" si="75"/>
        <v/>
      </c>
    </row>
    <row r="2389" spans="1:19" x14ac:dyDescent="0.25">
      <c r="A2389" s="46">
        <v>2375</v>
      </c>
      <c r="B2389" s="46">
        <v>7591601</v>
      </c>
      <c r="C2389" s="46" t="s">
        <v>6989</v>
      </c>
      <c r="D2389" s="46" t="s">
        <v>6990</v>
      </c>
      <c r="E2389" s="47" t="s">
        <v>1558</v>
      </c>
      <c r="F2389" s="47" t="s">
        <v>6987</v>
      </c>
      <c r="G2389" s="47" t="s">
        <v>6988</v>
      </c>
      <c r="H2389" s="48" t="s">
        <v>6991</v>
      </c>
      <c r="I2389" s="47" t="s">
        <v>6988</v>
      </c>
      <c r="J2389" s="48" t="s">
        <v>1071</v>
      </c>
      <c r="K2389" s="47" t="s">
        <v>1067</v>
      </c>
      <c r="L2389" s="48">
        <v>3</v>
      </c>
      <c r="M2389" s="48">
        <v>656770</v>
      </c>
      <c r="N2389" s="48">
        <v>325503</v>
      </c>
      <c r="O2389" s="64"/>
      <c r="P2389" s="64"/>
      <c r="Q2389" s="45">
        <f t="shared" si="74"/>
        <v>0</v>
      </c>
      <c r="R2389" s="66"/>
      <c r="S2389" s="4" t="str">
        <f t="shared" si="75"/>
        <v/>
      </c>
    </row>
    <row r="2390" spans="1:19" x14ac:dyDescent="0.25">
      <c r="A2390" s="42">
        <v>2376</v>
      </c>
      <c r="B2390" s="46">
        <v>427080284</v>
      </c>
      <c r="C2390" s="46"/>
      <c r="D2390" s="46">
        <v>266102</v>
      </c>
      <c r="E2390" s="47" t="s">
        <v>1558</v>
      </c>
      <c r="F2390" s="47" t="s">
        <v>6987</v>
      </c>
      <c r="G2390" s="47" t="s">
        <v>9004</v>
      </c>
      <c r="H2390" s="48">
        <v>949767</v>
      </c>
      <c r="I2390" s="47" t="s">
        <v>9004</v>
      </c>
      <c r="J2390" s="48">
        <v>20316</v>
      </c>
      <c r="K2390" s="47" t="s">
        <v>5125</v>
      </c>
      <c r="L2390" s="48">
        <v>27</v>
      </c>
      <c r="M2390" s="48">
        <v>672531</v>
      </c>
      <c r="N2390" s="48">
        <v>357758</v>
      </c>
      <c r="O2390" s="64"/>
      <c r="P2390" s="64"/>
      <c r="Q2390" s="45">
        <f t="shared" si="74"/>
        <v>0</v>
      </c>
      <c r="R2390" s="66"/>
      <c r="S2390" s="4" t="str">
        <f t="shared" si="75"/>
        <v/>
      </c>
    </row>
    <row r="2391" spans="1:19" x14ac:dyDescent="0.25">
      <c r="A2391" s="46">
        <v>2377</v>
      </c>
      <c r="B2391" s="46">
        <v>7605424</v>
      </c>
      <c r="C2391" s="46" t="s">
        <v>1695</v>
      </c>
      <c r="D2391" s="46" t="s">
        <v>1696</v>
      </c>
      <c r="E2391" s="47" t="s">
        <v>1558</v>
      </c>
      <c r="F2391" s="47" t="s">
        <v>1692</v>
      </c>
      <c r="G2391" s="47" t="s">
        <v>1693</v>
      </c>
      <c r="H2391" s="48" t="s">
        <v>1697</v>
      </c>
      <c r="I2391" s="47" t="s">
        <v>1693</v>
      </c>
      <c r="J2391" s="48" t="s">
        <v>1698</v>
      </c>
      <c r="K2391" s="47" t="s">
        <v>1694</v>
      </c>
      <c r="L2391" s="48">
        <v>19</v>
      </c>
      <c r="M2391" s="48">
        <v>674459</v>
      </c>
      <c r="N2391" s="48">
        <v>283435</v>
      </c>
      <c r="O2391" s="64"/>
      <c r="P2391" s="64"/>
      <c r="Q2391" s="45">
        <f t="shared" si="74"/>
        <v>0</v>
      </c>
      <c r="R2391" s="66"/>
      <c r="S2391" s="4" t="str">
        <f t="shared" si="75"/>
        <v/>
      </c>
    </row>
    <row r="2392" spans="1:19" x14ac:dyDescent="0.25">
      <c r="A2392" s="46">
        <v>2378</v>
      </c>
      <c r="B2392" s="46">
        <v>7671865</v>
      </c>
      <c r="C2392" s="46" t="s">
        <v>8555</v>
      </c>
      <c r="D2392" s="46" t="s">
        <v>8556</v>
      </c>
      <c r="E2392" s="47" t="s">
        <v>1558</v>
      </c>
      <c r="F2392" s="47" t="s">
        <v>8554</v>
      </c>
      <c r="G2392" s="47" t="s">
        <v>8554</v>
      </c>
      <c r="H2392" s="48" t="s">
        <v>8557</v>
      </c>
      <c r="I2392" s="47" t="s">
        <v>8554</v>
      </c>
      <c r="J2392" s="48" t="s">
        <v>3476</v>
      </c>
      <c r="K2392" s="47" t="s">
        <v>3471</v>
      </c>
      <c r="L2392" s="48">
        <v>55</v>
      </c>
      <c r="M2392" s="51">
        <v>682232</v>
      </c>
      <c r="N2392" s="51">
        <v>188182</v>
      </c>
      <c r="O2392" s="64"/>
      <c r="P2392" s="64"/>
      <c r="Q2392" s="45">
        <f t="shared" si="74"/>
        <v>0</v>
      </c>
      <c r="R2392" s="66"/>
      <c r="S2392" s="4" t="str">
        <f t="shared" si="75"/>
        <v/>
      </c>
    </row>
    <row r="2393" spans="1:19" x14ac:dyDescent="0.25">
      <c r="A2393" s="46">
        <v>2379</v>
      </c>
      <c r="B2393" s="46">
        <v>2193612</v>
      </c>
      <c r="C2393" s="46"/>
      <c r="D2393" s="46">
        <v>71118</v>
      </c>
      <c r="E2393" s="47" t="s">
        <v>1558</v>
      </c>
      <c r="F2393" s="47" t="s">
        <v>7899</v>
      </c>
      <c r="G2393" s="47" t="s">
        <v>9383</v>
      </c>
      <c r="H2393" s="48">
        <v>0</v>
      </c>
      <c r="I2393" s="47" t="s">
        <v>9384</v>
      </c>
      <c r="J2393" s="48" t="s">
        <v>73</v>
      </c>
      <c r="K2393" s="47"/>
      <c r="L2393" s="48" t="s">
        <v>8295</v>
      </c>
      <c r="M2393" s="48">
        <v>603809</v>
      </c>
      <c r="N2393" s="48">
        <v>312483</v>
      </c>
      <c r="O2393" s="64"/>
      <c r="P2393" s="64"/>
      <c r="Q2393" s="45">
        <f t="shared" si="74"/>
        <v>0</v>
      </c>
      <c r="R2393" s="66"/>
      <c r="S2393" s="4" t="str">
        <f t="shared" si="75"/>
        <v/>
      </c>
    </row>
    <row r="2394" spans="1:19" x14ac:dyDescent="0.25">
      <c r="A2394" s="46">
        <v>2380</v>
      </c>
      <c r="B2394" s="46">
        <v>7565304</v>
      </c>
      <c r="C2394" s="46"/>
      <c r="D2394" s="46">
        <v>274249</v>
      </c>
      <c r="E2394" s="47" t="s">
        <v>1558</v>
      </c>
      <c r="F2394" s="47" t="s">
        <v>7899</v>
      </c>
      <c r="G2394" s="47" t="s">
        <v>7900</v>
      </c>
      <c r="H2394" s="48">
        <v>967245</v>
      </c>
      <c r="I2394" s="47" t="s">
        <v>7900</v>
      </c>
      <c r="J2394" s="48" t="s">
        <v>6978</v>
      </c>
      <c r="K2394" s="47" t="s">
        <v>6974</v>
      </c>
      <c r="L2394" s="48">
        <v>50</v>
      </c>
      <c r="M2394" s="48">
        <v>603501</v>
      </c>
      <c r="N2394" s="48">
        <v>332217</v>
      </c>
      <c r="O2394" s="64"/>
      <c r="P2394" s="64"/>
      <c r="Q2394" s="45">
        <f t="shared" si="74"/>
        <v>0</v>
      </c>
      <c r="R2394" s="66"/>
      <c r="S2394" s="4" t="str">
        <f t="shared" si="75"/>
        <v/>
      </c>
    </row>
    <row r="2395" spans="1:19" x14ac:dyDescent="0.25">
      <c r="A2395" s="42">
        <v>2381</v>
      </c>
      <c r="B2395" s="46">
        <v>9633008</v>
      </c>
      <c r="C2395" s="46" t="s">
        <v>7902</v>
      </c>
      <c r="D2395" s="46" t="s">
        <v>7903</v>
      </c>
      <c r="E2395" s="47" t="s">
        <v>1558</v>
      </c>
      <c r="F2395" s="47" t="s">
        <v>7899</v>
      </c>
      <c r="G2395" s="47" t="s">
        <v>7900</v>
      </c>
      <c r="H2395" s="48" t="s">
        <v>7904</v>
      </c>
      <c r="I2395" s="47" t="s">
        <v>7900</v>
      </c>
      <c r="J2395" s="48" t="s">
        <v>7905</v>
      </c>
      <c r="K2395" s="47" t="s">
        <v>7901</v>
      </c>
      <c r="L2395" s="48">
        <v>56</v>
      </c>
      <c r="M2395" s="48">
        <v>603689</v>
      </c>
      <c r="N2395" s="48">
        <v>331242</v>
      </c>
      <c r="O2395" s="64"/>
      <c r="P2395" s="64"/>
      <c r="Q2395" s="45">
        <f t="shared" si="74"/>
        <v>0</v>
      </c>
      <c r="R2395" s="66"/>
      <c r="S2395" s="4" t="str">
        <f t="shared" si="75"/>
        <v/>
      </c>
    </row>
    <row r="2396" spans="1:19" x14ac:dyDescent="0.25">
      <c r="A2396" s="46">
        <v>2382</v>
      </c>
      <c r="B2396" s="46">
        <v>7608397</v>
      </c>
      <c r="C2396" s="46" t="s">
        <v>7907</v>
      </c>
      <c r="D2396" s="46" t="s">
        <v>7908</v>
      </c>
      <c r="E2396" s="47" t="s">
        <v>1558</v>
      </c>
      <c r="F2396" s="47" t="s">
        <v>7899</v>
      </c>
      <c r="G2396" s="47" t="s">
        <v>7900</v>
      </c>
      <c r="H2396" s="48" t="s">
        <v>7904</v>
      </c>
      <c r="I2396" s="47" t="s">
        <v>7900</v>
      </c>
      <c r="J2396" s="48" t="s">
        <v>7909</v>
      </c>
      <c r="K2396" s="47" t="s">
        <v>7906</v>
      </c>
      <c r="L2396" s="48">
        <v>10</v>
      </c>
      <c r="M2396" s="48">
        <v>603754</v>
      </c>
      <c r="N2396" s="48">
        <v>332038</v>
      </c>
      <c r="O2396" s="64"/>
      <c r="P2396" s="64"/>
      <c r="Q2396" s="45">
        <f t="shared" si="74"/>
        <v>0</v>
      </c>
      <c r="R2396" s="66"/>
      <c r="S2396" s="4" t="str">
        <f t="shared" si="75"/>
        <v/>
      </c>
    </row>
  </sheetData>
  <sheetProtection algorithmName="SHA-512" hashValue="H4/5vvJSIIFkIZXJTEwJDlbw/ff5lmLCEwQ7mNNUHa9AE8BBdBnn2FyJvNJvTRN0sbfux773VqjE0cIbEBB9AQ==" saltValue="dHnVLwjrv66Yw9ciWLCLQA==" spinCount="100000" sheet="1" autoFilter="0"/>
  <autoFilter ref="A14:R2396" xr:uid="{868FA5CD-3DD2-4890-9707-344DD7BC0451}"/>
  <sortState xmlns:xlrd2="http://schemas.microsoft.com/office/spreadsheetml/2017/richdata2" ref="B14:N2396">
    <sortCondition ref="E15:E2396"/>
    <sortCondition ref="F15:F2396"/>
    <sortCondition ref="G15:G2396"/>
    <sortCondition ref="K15:K2396"/>
  </sortState>
  <mergeCells count="10">
    <mergeCell ref="J4:M4"/>
    <mergeCell ref="J5:M5"/>
    <mergeCell ref="A1:R1"/>
    <mergeCell ref="A12:E12"/>
    <mergeCell ref="A7:B7"/>
    <mergeCell ref="H7:N7"/>
    <mergeCell ref="A8:B8"/>
    <mergeCell ref="H8:H9"/>
    <mergeCell ref="I8:N9"/>
    <mergeCell ref="A9:B9"/>
  </mergeCells>
  <conditionalFormatting sqref="E8:E9">
    <cfRule type="cellIs" dxfId="0" priority="2" operator="equal">
      <formula>0</formula>
    </cfRule>
  </conditionalFormatting>
  <dataValidations count="3">
    <dataValidation type="list" allowBlank="1" showInputMessage="1" showErrorMessage="1" sqref="R15:R2396" xr:uid="{87DBAEBA-AC19-47DE-BA33-8C22BC16AD94}">
      <formula1>"TAK,NIE"</formula1>
    </dataValidation>
    <dataValidation type="decimal" allowBlank="1" showInputMessage="1" showErrorMessage="1" error="Wartość musi się mieścić w granicach 0,01 zł - 200,00 zł" sqref="P15:P2396" xr:uid="{F4086F5E-FF2B-4858-BF65-43B8B89DEDF2}">
      <formula1>0.01</formula1>
      <formula2>200</formula2>
    </dataValidation>
    <dataValidation type="decimal" operator="greaterThanOrEqual" allowBlank="1" showInputMessage="1" showErrorMessage="1" error="Wartość musi wynosić co najmniej 0,01 zł" sqref="O15:O2396" xr:uid="{20C2A138-4D5A-4AE4-B0A2-1A16BEB91877}">
      <formula1>0.01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20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Kiełbus Tomasz</cp:lastModifiedBy>
  <cp:lastPrinted>2020-09-29T13:11:13Z</cp:lastPrinted>
  <dcterms:created xsi:type="dcterms:W3CDTF">2020-09-28T09:25:17Z</dcterms:created>
  <dcterms:modified xsi:type="dcterms:W3CDTF">2020-09-29T18:51:56Z</dcterms:modified>
</cp:coreProperties>
</file>