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Documents\NASK\A_Przetargi\Przetarg I Łącza do Szkół\Dokumentacja Przetargu\Formularze Przetargu Łącza POPC\"/>
    </mc:Choice>
  </mc:AlternateContent>
  <bookViews>
    <workbookView xWindow="0" yWindow="0" windowWidth="20490" windowHeight="7815" tabRatio="734" activeTab="10"/>
  </bookViews>
  <sheets>
    <sheet name="18P" sheetId="11" r:id="rId1"/>
    <sheet name="19P" sheetId="12" r:id="rId2"/>
    <sheet name="20P" sheetId="13" r:id="rId3"/>
    <sheet name="21P" sheetId="14" r:id="rId4"/>
    <sheet name="22P" sheetId="15" r:id="rId5"/>
    <sheet name="23P" sheetId="16" r:id="rId6"/>
    <sheet name="24P" sheetId="17" r:id="rId7"/>
    <sheet name="25P" sheetId="18" r:id="rId8"/>
    <sheet name="26P" sheetId="19" r:id="rId9"/>
    <sheet name="27P" sheetId="20" r:id="rId10"/>
    <sheet name="28P" sheetId="21" r:id="rId11"/>
  </sheets>
  <definedNames>
    <definedName name="_xlnm._FilterDatabase" localSheetId="0" hidden="1">'18P'!$A$13:$P$108</definedName>
    <definedName name="_xlnm._FilterDatabase" localSheetId="1" hidden="1">'19P'!$A$13:$P$102</definedName>
    <definedName name="_xlnm._FilterDatabase" localSheetId="2" hidden="1">'20P'!$A$13:$P$56</definedName>
    <definedName name="_xlnm._FilterDatabase" localSheetId="3" hidden="1">'21P'!$A$13:$P$40</definedName>
    <definedName name="_xlnm._FilterDatabase" localSheetId="4" hidden="1">'22P'!$A$13:$P$33</definedName>
    <definedName name="_xlnm._FilterDatabase" localSheetId="5" hidden="1">'23P'!$A$13:$P$60</definedName>
    <definedName name="_xlnm._FilterDatabase" localSheetId="6" hidden="1">'24P'!$A$13:$P$47</definedName>
    <definedName name="_xlnm._FilterDatabase" localSheetId="7" hidden="1">'25P'!$A$13:$P$63</definedName>
    <definedName name="_xlnm._FilterDatabase" localSheetId="8" hidden="1">'26P'!$A$13:$P$50</definedName>
    <definedName name="_xlnm._FilterDatabase" localSheetId="9" hidden="1">'27P'!$A$13:$P$35</definedName>
    <definedName name="_xlnm._FilterDatabase" localSheetId="10" hidden="1">'28P'!$A$13:$P$54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J6" i="13"/>
  <c r="J6" i="14"/>
  <c r="J6" i="15"/>
  <c r="J6" i="16"/>
  <c r="J6" i="17"/>
  <c r="J6" i="18"/>
  <c r="J6" i="19"/>
  <c r="J6" i="20"/>
  <c r="J6" i="21"/>
  <c r="J6" i="11"/>
  <c r="J4" i="12"/>
  <c r="J4" i="13"/>
  <c r="J4" i="14"/>
  <c r="J4" i="15"/>
  <c r="J4" i="16"/>
  <c r="J4" i="17"/>
  <c r="J4" i="18"/>
  <c r="J4" i="19"/>
  <c r="J4" i="20"/>
  <c r="J4" i="21"/>
  <c r="J4" i="11"/>
  <c r="K6" i="12"/>
  <c r="L6" i="12"/>
  <c r="K4" i="12"/>
  <c r="L4" i="12"/>
  <c r="L3" i="12"/>
  <c r="K3" i="12"/>
  <c r="J3" i="12"/>
  <c r="K6" i="13"/>
  <c r="L6" i="13"/>
  <c r="K4" i="13"/>
  <c r="L4" i="13"/>
  <c r="L3" i="13"/>
  <c r="K3" i="13"/>
  <c r="J3" i="13"/>
  <c r="K6" i="14"/>
  <c r="L6" i="14"/>
  <c r="K4" i="14"/>
  <c r="L4" i="14"/>
  <c r="L3" i="14"/>
  <c r="K3" i="14"/>
  <c r="J3" i="14"/>
  <c r="K6" i="15"/>
  <c r="L6" i="15"/>
  <c r="K4" i="15"/>
  <c r="L4" i="15"/>
  <c r="L3" i="15"/>
  <c r="K3" i="15"/>
  <c r="J3" i="15"/>
  <c r="K6" i="16"/>
  <c r="L6" i="16"/>
  <c r="K4" i="16"/>
  <c r="L4" i="16"/>
  <c r="L3" i="16"/>
  <c r="K3" i="16"/>
  <c r="J3" i="16"/>
  <c r="K6" i="17"/>
  <c r="L6" i="17"/>
  <c r="K4" i="17"/>
  <c r="L4" i="17"/>
  <c r="L3" i="17"/>
  <c r="K3" i="17"/>
  <c r="J3" i="17"/>
  <c r="K6" i="18"/>
  <c r="L6" i="18"/>
  <c r="K4" i="18"/>
  <c r="L4" i="18"/>
  <c r="L3" i="18"/>
  <c r="K3" i="18"/>
  <c r="J3" i="18"/>
  <c r="K6" i="19"/>
  <c r="L6" i="19"/>
  <c r="K4" i="19"/>
  <c r="L4" i="19"/>
  <c r="L3" i="19"/>
  <c r="K3" i="19"/>
  <c r="J3" i="19"/>
  <c r="K6" i="20"/>
  <c r="L6" i="20"/>
  <c r="K4" i="20"/>
  <c r="L4" i="20"/>
  <c r="L3" i="20"/>
  <c r="K3" i="20"/>
  <c r="J3" i="20"/>
  <c r="K6" i="21"/>
  <c r="L6" i="21"/>
  <c r="K4" i="21"/>
  <c r="L4" i="21"/>
  <c r="L3" i="21"/>
  <c r="K3" i="21"/>
  <c r="J3" i="21"/>
  <c r="K6" i="11"/>
  <c r="L6" i="11"/>
  <c r="K4" i="11"/>
  <c r="L4" i="11"/>
  <c r="L3" i="11"/>
  <c r="K3" i="11"/>
  <c r="J3" i="11"/>
  <c r="T20" i="21"/>
  <c r="U20" i="21"/>
  <c r="T21" i="21"/>
  <c r="U21" i="21"/>
  <c r="T22" i="21"/>
  <c r="U22" i="21"/>
  <c r="T23" i="21"/>
  <c r="U23" i="21"/>
  <c r="T24" i="21"/>
  <c r="U24" i="21"/>
  <c r="T25" i="21"/>
  <c r="U25" i="21"/>
  <c r="T26" i="21"/>
  <c r="U26" i="21"/>
  <c r="T27" i="21"/>
  <c r="U27" i="21"/>
  <c r="T28" i="21"/>
  <c r="U28" i="21"/>
  <c r="T29" i="21"/>
  <c r="U29" i="21"/>
  <c r="T30" i="21"/>
  <c r="U30" i="21"/>
  <c r="T31" i="21"/>
  <c r="U31" i="21"/>
  <c r="T32" i="21"/>
  <c r="U32" i="21"/>
  <c r="T33" i="21"/>
  <c r="U33" i="21"/>
  <c r="T34" i="21"/>
  <c r="U34" i="21"/>
  <c r="T35" i="21"/>
  <c r="U35" i="21"/>
  <c r="T36" i="21"/>
  <c r="U36" i="21"/>
  <c r="T37" i="21"/>
  <c r="U37" i="21"/>
  <c r="T38" i="21"/>
  <c r="U38" i="21"/>
  <c r="T39" i="21"/>
  <c r="U39" i="21"/>
  <c r="T40" i="21"/>
  <c r="U40" i="21"/>
  <c r="T41" i="21"/>
  <c r="U41" i="21"/>
  <c r="T42" i="21"/>
  <c r="U42" i="21"/>
  <c r="T43" i="21"/>
  <c r="U43" i="21"/>
  <c r="T44" i="21"/>
  <c r="U44" i="21"/>
  <c r="T45" i="21"/>
  <c r="U45" i="21"/>
  <c r="T46" i="21"/>
  <c r="U46" i="21"/>
  <c r="T47" i="21"/>
  <c r="U47" i="21"/>
  <c r="T48" i="21"/>
  <c r="U48" i="21"/>
  <c r="T49" i="21"/>
  <c r="U49" i="21"/>
  <c r="T50" i="21"/>
  <c r="U50" i="21"/>
  <c r="T51" i="21"/>
  <c r="U51" i="21"/>
  <c r="T52" i="21"/>
  <c r="U52" i="21"/>
  <c r="T53" i="21"/>
  <c r="U53" i="21"/>
  <c r="T54" i="21"/>
  <c r="U54" i="21"/>
  <c r="P12" i="21"/>
  <c r="G4" i="21"/>
  <c r="T20" i="20"/>
  <c r="U20" i="20"/>
  <c r="T21" i="20"/>
  <c r="U21" i="20"/>
  <c r="T22" i="20"/>
  <c r="U22" i="20"/>
  <c r="T23" i="20"/>
  <c r="U23" i="20"/>
  <c r="T24" i="20"/>
  <c r="U24" i="20"/>
  <c r="T25" i="20"/>
  <c r="U25" i="20"/>
  <c r="T26" i="20"/>
  <c r="U26" i="20"/>
  <c r="T27" i="20"/>
  <c r="U27" i="20"/>
  <c r="T28" i="20"/>
  <c r="U28" i="20"/>
  <c r="T29" i="20"/>
  <c r="U29" i="20"/>
  <c r="T30" i="20"/>
  <c r="U30" i="20"/>
  <c r="T31" i="20"/>
  <c r="U31" i="20"/>
  <c r="T32" i="20"/>
  <c r="U32" i="20"/>
  <c r="T33" i="20"/>
  <c r="U33" i="20"/>
  <c r="T34" i="20"/>
  <c r="U34" i="20"/>
  <c r="T35" i="20"/>
  <c r="U35" i="20"/>
  <c r="P12" i="20"/>
  <c r="G4" i="20"/>
  <c r="T20" i="19"/>
  <c r="U20" i="19"/>
  <c r="T21" i="19"/>
  <c r="U21" i="19"/>
  <c r="T22" i="19"/>
  <c r="U22" i="19"/>
  <c r="T23" i="19"/>
  <c r="U23" i="19"/>
  <c r="T24" i="19"/>
  <c r="U24" i="19"/>
  <c r="T25" i="19"/>
  <c r="U25" i="19"/>
  <c r="T26" i="19"/>
  <c r="U26" i="19"/>
  <c r="T27" i="19"/>
  <c r="U27" i="19"/>
  <c r="T28" i="19"/>
  <c r="U28" i="19"/>
  <c r="T29" i="19"/>
  <c r="U29" i="19"/>
  <c r="T30" i="19"/>
  <c r="U30" i="19"/>
  <c r="T31" i="19"/>
  <c r="U31" i="19"/>
  <c r="T32" i="19"/>
  <c r="U32" i="19"/>
  <c r="T33" i="19"/>
  <c r="U33" i="19"/>
  <c r="T34" i="19"/>
  <c r="U34" i="19"/>
  <c r="T35" i="19"/>
  <c r="U35" i="19"/>
  <c r="T36" i="19"/>
  <c r="U36" i="19"/>
  <c r="T37" i="19"/>
  <c r="U37" i="19"/>
  <c r="T38" i="19"/>
  <c r="U38" i="19"/>
  <c r="T39" i="19"/>
  <c r="U39" i="19"/>
  <c r="T40" i="19"/>
  <c r="U40" i="19"/>
  <c r="T41" i="19"/>
  <c r="U41" i="19"/>
  <c r="T42" i="19"/>
  <c r="U42" i="19"/>
  <c r="T43" i="19"/>
  <c r="U43" i="19"/>
  <c r="T44" i="19"/>
  <c r="U44" i="19"/>
  <c r="T45" i="19"/>
  <c r="U45" i="19"/>
  <c r="T46" i="19"/>
  <c r="U46" i="19"/>
  <c r="T47" i="19"/>
  <c r="U47" i="19"/>
  <c r="T48" i="19"/>
  <c r="U48" i="19"/>
  <c r="T49" i="19"/>
  <c r="U49" i="19"/>
  <c r="T50" i="19"/>
  <c r="U50" i="19"/>
  <c r="P12" i="19"/>
  <c r="G4" i="19"/>
  <c r="H4" i="19"/>
  <c r="I4" i="19"/>
  <c r="T20" i="18"/>
  <c r="U20" i="18"/>
  <c r="T21" i="18"/>
  <c r="U21" i="18"/>
  <c r="T22" i="18"/>
  <c r="U22" i="18"/>
  <c r="T23" i="18"/>
  <c r="U23" i="18"/>
  <c r="T24" i="18"/>
  <c r="U24" i="18"/>
  <c r="T25" i="18"/>
  <c r="U25" i="18"/>
  <c r="T26" i="18"/>
  <c r="U26" i="18"/>
  <c r="T27" i="18"/>
  <c r="U27" i="18"/>
  <c r="T28" i="18"/>
  <c r="U28" i="18"/>
  <c r="T29" i="18"/>
  <c r="U29" i="18"/>
  <c r="T30" i="18"/>
  <c r="U30" i="18"/>
  <c r="T31" i="18"/>
  <c r="U31" i="18"/>
  <c r="T32" i="18"/>
  <c r="U32" i="18"/>
  <c r="T33" i="18"/>
  <c r="U33" i="18"/>
  <c r="T34" i="18"/>
  <c r="U34" i="18"/>
  <c r="T35" i="18"/>
  <c r="U35" i="18"/>
  <c r="T36" i="18"/>
  <c r="U36" i="18"/>
  <c r="T37" i="18"/>
  <c r="U37" i="18"/>
  <c r="T38" i="18"/>
  <c r="U38" i="18"/>
  <c r="T39" i="18"/>
  <c r="U39" i="18"/>
  <c r="T40" i="18"/>
  <c r="U40" i="18"/>
  <c r="T41" i="18"/>
  <c r="U41" i="18"/>
  <c r="T42" i="18"/>
  <c r="U42" i="18"/>
  <c r="T43" i="18"/>
  <c r="U43" i="18"/>
  <c r="T44" i="18"/>
  <c r="U44" i="18"/>
  <c r="T45" i="18"/>
  <c r="U45" i="18"/>
  <c r="T46" i="18"/>
  <c r="U46" i="18"/>
  <c r="T47" i="18"/>
  <c r="U47" i="18"/>
  <c r="T48" i="18"/>
  <c r="U48" i="18"/>
  <c r="T49" i="18"/>
  <c r="U49" i="18"/>
  <c r="T50" i="18"/>
  <c r="U50" i="18"/>
  <c r="T51" i="18"/>
  <c r="U51" i="18"/>
  <c r="T52" i="18"/>
  <c r="U52" i="18"/>
  <c r="T53" i="18"/>
  <c r="U53" i="18"/>
  <c r="T54" i="18"/>
  <c r="U54" i="18"/>
  <c r="T55" i="18"/>
  <c r="U55" i="18"/>
  <c r="T56" i="18"/>
  <c r="U56" i="18"/>
  <c r="T57" i="18"/>
  <c r="U57" i="18"/>
  <c r="T58" i="18"/>
  <c r="U58" i="18"/>
  <c r="T59" i="18"/>
  <c r="U59" i="18"/>
  <c r="T60" i="18"/>
  <c r="U60" i="18"/>
  <c r="T61" i="18"/>
  <c r="U61" i="18"/>
  <c r="T62" i="18"/>
  <c r="U62" i="18"/>
  <c r="T63" i="18"/>
  <c r="U63" i="18"/>
  <c r="P12" i="18"/>
  <c r="G4" i="18"/>
  <c r="T20" i="17"/>
  <c r="U20" i="17"/>
  <c r="T21" i="17"/>
  <c r="U21" i="17"/>
  <c r="T22" i="17"/>
  <c r="U22" i="17"/>
  <c r="T23" i="17"/>
  <c r="U23" i="17"/>
  <c r="T24" i="17"/>
  <c r="U24" i="17"/>
  <c r="T25" i="17"/>
  <c r="U25" i="17"/>
  <c r="T26" i="17"/>
  <c r="U26" i="17"/>
  <c r="T27" i="17"/>
  <c r="U27" i="17"/>
  <c r="T28" i="17"/>
  <c r="U28" i="17"/>
  <c r="T29" i="17"/>
  <c r="U29" i="17"/>
  <c r="T30" i="17"/>
  <c r="U30" i="17"/>
  <c r="T31" i="17"/>
  <c r="U31" i="17"/>
  <c r="T32" i="17"/>
  <c r="U32" i="17"/>
  <c r="T33" i="17"/>
  <c r="U33" i="17"/>
  <c r="T34" i="17"/>
  <c r="U34" i="17"/>
  <c r="T35" i="17"/>
  <c r="U35" i="17"/>
  <c r="T36" i="17"/>
  <c r="U36" i="17"/>
  <c r="T37" i="17"/>
  <c r="U37" i="17"/>
  <c r="T38" i="17"/>
  <c r="U38" i="17"/>
  <c r="T39" i="17"/>
  <c r="U39" i="17"/>
  <c r="T40" i="17"/>
  <c r="U40" i="17"/>
  <c r="T41" i="17"/>
  <c r="U41" i="17"/>
  <c r="T42" i="17"/>
  <c r="U42" i="17"/>
  <c r="T43" i="17"/>
  <c r="U43" i="17"/>
  <c r="T44" i="17"/>
  <c r="U44" i="17"/>
  <c r="T45" i="17"/>
  <c r="U45" i="17"/>
  <c r="T46" i="17"/>
  <c r="U46" i="17"/>
  <c r="T47" i="17"/>
  <c r="U47" i="17"/>
  <c r="P12" i="17"/>
  <c r="G4" i="17"/>
  <c r="T20" i="16"/>
  <c r="U20" i="16"/>
  <c r="T21" i="16"/>
  <c r="U21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T35" i="16"/>
  <c r="U35" i="16"/>
  <c r="T36" i="16"/>
  <c r="U36" i="16"/>
  <c r="T37" i="16"/>
  <c r="U37" i="16"/>
  <c r="T38" i="16"/>
  <c r="U38" i="16"/>
  <c r="T39" i="16"/>
  <c r="U39" i="16"/>
  <c r="T40" i="16"/>
  <c r="U40" i="16"/>
  <c r="T41" i="16"/>
  <c r="U41" i="16"/>
  <c r="T42" i="16"/>
  <c r="U42" i="16"/>
  <c r="T43" i="16"/>
  <c r="U43" i="16"/>
  <c r="T44" i="16"/>
  <c r="U44" i="16"/>
  <c r="T45" i="16"/>
  <c r="U45" i="16"/>
  <c r="T46" i="16"/>
  <c r="U46" i="16"/>
  <c r="T47" i="16"/>
  <c r="U47" i="16"/>
  <c r="T48" i="16"/>
  <c r="U48" i="16"/>
  <c r="T49" i="16"/>
  <c r="U49" i="16"/>
  <c r="T50" i="16"/>
  <c r="U50" i="16"/>
  <c r="T51" i="16"/>
  <c r="U51" i="16"/>
  <c r="T52" i="16"/>
  <c r="U52" i="16"/>
  <c r="T53" i="16"/>
  <c r="U53" i="16"/>
  <c r="T54" i="16"/>
  <c r="U54" i="16"/>
  <c r="T55" i="16"/>
  <c r="U55" i="16"/>
  <c r="T56" i="16"/>
  <c r="U56" i="16"/>
  <c r="T57" i="16"/>
  <c r="U57" i="16"/>
  <c r="T58" i="16"/>
  <c r="U58" i="16"/>
  <c r="T59" i="16"/>
  <c r="U59" i="16"/>
  <c r="T60" i="16"/>
  <c r="U60" i="16"/>
  <c r="P12" i="16"/>
  <c r="G4" i="16"/>
  <c r="T20" i="15"/>
  <c r="U20" i="15"/>
  <c r="T21" i="15"/>
  <c r="U21" i="15"/>
  <c r="T22" i="15"/>
  <c r="U22" i="15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P12" i="15"/>
  <c r="G4" i="15"/>
  <c r="T20" i="14"/>
  <c r="U20" i="14"/>
  <c r="T21" i="14"/>
  <c r="U21" i="14"/>
  <c r="T22" i="14"/>
  <c r="U22" i="14"/>
  <c r="T23" i="14"/>
  <c r="U23" i="14"/>
  <c r="T24" i="14"/>
  <c r="U24" i="14"/>
  <c r="T25" i="14"/>
  <c r="U25" i="14"/>
  <c r="T26" i="14"/>
  <c r="U26" i="14"/>
  <c r="T27" i="14"/>
  <c r="U27" i="14"/>
  <c r="T28" i="14"/>
  <c r="U28" i="14"/>
  <c r="T29" i="14"/>
  <c r="U29" i="14"/>
  <c r="T30" i="14"/>
  <c r="U30" i="14"/>
  <c r="T31" i="14"/>
  <c r="U31" i="14"/>
  <c r="T32" i="14"/>
  <c r="U32" i="14"/>
  <c r="T33" i="14"/>
  <c r="U33" i="14"/>
  <c r="T34" i="14"/>
  <c r="U34" i="14"/>
  <c r="T35" i="14"/>
  <c r="U35" i="14"/>
  <c r="T36" i="14"/>
  <c r="U36" i="14"/>
  <c r="T37" i="14"/>
  <c r="U37" i="14"/>
  <c r="T38" i="14"/>
  <c r="U38" i="14"/>
  <c r="T39" i="14"/>
  <c r="U39" i="14"/>
  <c r="T40" i="14"/>
  <c r="U40" i="14"/>
  <c r="P12" i="14"/>
  <c r="G4" i="14"/>
  <c r="T20" i="13"/>
  <c r="U20" i="13"/>
  <c r="T21" i="13"/>
  <c r="U21" i="13"/>
  <c r="T22" i="13"/>
  <c r="U22" i="13"/>
  <c r="T23" i="13"/>
  <c r="U23" i="13"/>
  <c r="T24" i="13"/>
  <c r="U24" i="13"/>
  <c r="T25" i="13"/>
  <c r="U25" i="13"/>
  <c r="T26" i="13"/>
  <c r="U26" i="13"/>
  <c r="T27" i="13"/>
  <c r="U27" i="13"/>
  <c r="T28" i="13"/>
  <c r="U28" i="13"/>
  <c r="T29" i="13"/>
  <c r="U29" i="13"/>
  <c r="T30" i="13"/>
  <c r="U30" i="13"/>
  <c r="T31" i="13"/>
  <c r="U31" i="13"/>
  <c r="T32" i="13"/>
  <c r="U32" i="13"/>
  <c r="T33" i="13"/>
  <c r="U33" i="13"/>
  <c r="T34" i="13"/>
  <c r="U34" i="13"/>
  <c r="T35" i="13"/>
  <c r="U35" i="13"/>
  <c r="T36" i="13"/>
  <c r="U36" i="13"/>
  <c r="T37" i="13"/>
  <c r="U37" i="13"/>
  <c r="T38" i="13"/>
  <c r="U38" i="13"/>
  <c r="T39" i="13"/>
  <c r="U39" i="13"/>
  <c r="T40" i="13"/>
  <c r="U40" i="13"/>
  <c r="T41" i="13"/>
  <c r="U41" i="13"/>
  <c r="T42" i="13"/>
  <c r="U42" i="13"/>
  <c r="T43" i="13"/>
  <c r="U43" i="13"/>
  <c r="T44" i="13"/>
  <c r="U44" i="13"/>
  <c r="T45" i="13"/>
  <c r="U45" i="13"/>
  <c r="T46" i="13"/>
  <c r="U46" i="13"/>
  <c r="T47" i="13"/>
  <c r="U47" i="13"/>
  <c r="T48" i="13"/>
  <c r="U48" i="13"/>
  <c r="T49" i="13"/>
  <c r="U49" i="13"/>
  <c r="T50" i="13"/>
  <c r="U50" i="13"/>
  <c r="T51" i="13"/>
  <c r="U51" i="13"/>
  <c r="T52" i="13"/>
  <c r="U52" i="13"/>
  <c r="T53" i="13"/>
  <c r="U53" i="13"/>
  <c r="T54" i="13"/>
  <c r="U54" i="13"/>
  <c r="T55" i="13"/>
  <c r="U55" i="13"/>
  <c r="T56" i="13"/>
  <c r="U56" i="13"/>
  <c r="P12" i="13"/>
  <c r="G4" i="13"/>
  <c r="H4" i="13"/>
  <c r="I4" i="13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69" i="12"/>
  <c r="U69" i="12"/>
  <c r="T70" i="12"/>
  <c r="U70" i="12"/>
  <c r="T71" i="12"/>
  <c r="U71" i="12"/>
  <c r="T72" i="12"/>
  <c r="U72" i="12"/>
  <c r="T73" i="12"/>
  <c r="U73" i="12"/>
  <c r="T74" i="12"/>
  <c r="U74" i="12"/>
  <c r="T75" i="12"/>
  <c r="U75" i="12"/>
  <c r="T76" i="12"/>
  <c r="U76" i="12"/>
  <c r="T77" i="12"/>
  <c r="U77" i="12"/>
  <c r="T78" i="12"/>
  <c r="U78" i="12"/>
  <c r="T79" i="12"/>
  <c r="U79" i="12"/>
  <c r="T80" i="12"/>
  <c r="U80" i="12"/>
  <c r="T81" i="12"/>
  <c r="U81" i="12"/>
  <c r="T82" i="12"/>
  <c r="U82" i="12"/>
  <c r="T83" i="12"/>
  <c r="U83" i="12"/>
  <c r="T84" i="12"/>
  <c r="U84" i="12"/>
  <c r="T85" i="12"/>
  <c r="U85" i="12"/>
  <c r="T86" i="12"/>
  <c r="U86" i="12"/>
  <c r="T87" i="12"/>
  <c r="U87" i="12"/>
  <c r="T88" i="12"/>
  <c r="U88" i="12"/>
  <c r="T89" i="12"/>
  <c r="U89" i="12"/>
  <c r="T90" i="12"/>
  <c r="U90" i="12"/>
  <c r="T91" i="12"/>
  <c r="U91" i="12"/>
  <c r="T92" i="12"/>
  <c r="U92" i="12"/>
  <c r="T93" i="12"/>
  <c r="U93" i="12"/>
  <c r="T94" i="12"/>
  <c r="U94" i="12"/>
  <c r="T95" i="12"/>
  <c r="U95" i="12"/>
  <c r="T96" i="12"/>
  <c r="U96" i="12"/>
  <c r="T97" i="12"/>
  <c r="U97" i="12"/>
  <c r="T98" i="12"/>
  <c r="U98" i="12"/>
  <c r="T99" i="12"/>
  <c r="U99" i="12"/>
  <c r="T100" i="12"/>
  <c r="U100" i="12"/>
  <c r="T101" i="12"/>
  <c r="U101" i="12"/>
  <c r="T102" i="12"/>
  <c r="U102" i="12"/>
  <c r="P12" i="12"/>
  <c r="G4" i="12"/>
  <c r="H4" i="12"/>
  <c r="I4" i="12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T30" i="11"/>
  <c r="U30" i="11"/>
  <c r="T31" i="11"/>
  <c r="U31" i="11"/>
  <c r="T32" i="11"/>
  <c r="U32" i="11"/>
  <c r="T33" i="11"/>
  <c r="U33" i="11"/>
  <c r="T34" i="11"/>
  <c r="U34" i="11"/>
  <c r="T35" i="11"/>
  <c r="U35" i="11"/>
  <c r="T36" i="11"/>
  <c r="U36" i="11"/>
  <c r="T37" i="11"/>
  <c r="U37" i="11"/>
  <c r="T38" i="11"/>
  <c r="U38" i="11"/>
  <c r="T39" i="11"/>
  <c r="U39" i="11"/>
  <c r="T40" i="11"/>
  <c r="U40" i="11"/>
  <c r="T41" i="11"/>
  <c r="U41" i="11"/>
  <c r="T42" i="11"/>
  <c r="U42" i="11"/>
  <c r="T43" i="11"/>
  <c r="U43" i="11"/>
  <c r="T44" i="11"/>
  <c r="U44" i="11"/>
  <c r="T45" i="11"/>
  <c r="U45" i="11"/>
  <c r="T46" i="11"/>
  <c r="U46" i="11"/>
  <c r="T47" i="11"/>
  <c r="U47" i="11"/>
  <c r="T48" i="11"/>
  <c r="U48" i="11"/>
  <c r="T49" i="11"/>
  <c r="U49" i="11"/>
  <c r="T50" i="11"/>
  <c r="U50" i="11"/>
  <c r="T51" i="11"/>
  <c r="U51" i="11"/>
  <c r="T52" i="11"/>
  <c r="U52" i="11"/>
  <c r="T53" i="11"/>
  <c r="U53" i="11"/>
  <c r="T54" i="11"/>
  <c r="U54" i="11"/>
  <c r="T55" i="11"/>
  <c r="U55" i="11"/>
  <c r="T56" i="11"/>
  <c r="U56" i="11"/>
  <c r="T57" i="11"/>
  <c r="U57" i="11"/>
  <c r="T58" i="11"/>
  <c r="U58" i="11"/>
  <c r="T59" i="11"/>
  <c r="U59" i="11"/>
  <c r="T60" i="11"/>
  <c r="U60" i="11"/>
  <c r="T61" i="11"/>
  <c r="U61" i="11"/>
  <c r="T62" i="11"/>
  <c r="U62" i="11"/>
  <c r="T63" i="11"/>
  <c r="U63" i="11"/>
  <c r="T64" i="11"/>
  <c r="U64" i="11"/>
  <c r="T65" i="11"/>
  <c r="U65" i="11"/>
  <c r="T66" i="11"/>
  <c r="U66" i="11"/>
  <c r="T67" i="11"/>
  <c r="U67" i="11"/>
  <c r="T68" i="11"/>
  <c r="U68" i="11"/>
  <c r="T69" i="11"/>
  <c r="U69" i="11"/>
  <c r="T70" i="11"/>
  <c r="U70" i="11"/>
  <c r="T71" i="11"/>
  <c r="U71" i="11"/>
  <c r="T72" i="11"/>
  <c r="U72" i="11"/>
  <c r="T73" i="11"/>
  <c r="U73" i="11"/>
  <c r="T74" i="11"/>
  <c r="U74" i="11"/>
  <c r="T75" i="11"/>
  <c r="U75" i="11"/>
  <c r="T76" i="11"/>
  <c r="U76" i="11"/>
  <c r="T77" i="11"/>
  <c r="U77" i="11"/>
  <c r="T78" i="11"/>
  <c r="U78" i="11"/>
  <c r="T79" i="11"/>
  <c r="U79" i="11"/>
  <c r="T80" i="11"/>
  <c r="U80" i="11"/>
  <c r="T81" i="11"/>
  <c r="U81" i="11"/>
  <c r="T82" i="11"/>
  <c r="U82" i="11"/>
  <c r="T83" i="11"/>
  <c r="U83" i="11"/>
  <c r="T84" i="11"/>
  <c r="U84" i="11"/>
  <c r="T85" i="11"/>
  <c r="U85" i="11"/>
  <c r="T86" i="11"/>
  <c r="U86" i="11"/>
  <c r="T87" i="11"/>
  <c r="U87" i="11"/>
  <c r="T88" i="11"/>
  <c r="U88" i="11"/>
  <c r="T89" i="11"/>
  <c r="U89" i="11"/>
  <c r="T90" i="11"/>
  <c r="U90" i="11"/>
  <c r="T91" i="11"/>
  <c r="U91" i="11"/>
  <c r="T92" i="11"/>
  <c r="U92" i="11"/>
  <c r="T93" i="11"/>
  <c r="U93" i="11"/>
  <c r="T94" i="11"/>
  <c r="U94" i="11"/>
  <c r="T95" i="11"/>
  <c r="U95" i="11"/>
  <c r="T96" i="11"/>
  <c r="U96" i="11"/>
  <c r="T97" i="11"/>
  <c r="U97" i="11"/>
  <c r="T98" i="11"/>
  <c r="U98" i="11"/>
  <c r="T99" i="11"/>
  <c r="U99" i="11"/>
  <c r="T100" i="11"/>
  <c r="U100" i="11"/>
  <c r="T101" i="11"/>
  <c r="U101" i="11"/>
  <c r="T102" i="11"/>
  <c r="U102" i="11"/>
  <c r="T103" i="11"/>
  <c r="U103" i="11"/>
  <c r="T104" i="11"/>
  <c r="U104" i="11"/>
  <c r="T105" i="11"/>
  <c r="U105" i="11"/>
  <c r="T106" i="11"/>
  <c r="U106" i="11"/>
  <c r="T107" i="11"/>
  <c r="U107" i="11"/>
  <c r="T108" i="11"/>
  <c r="U108" i="11"/>
  <c r="P12" i="11"/>
  <c r="G4" i="11"/>
  <c r="H4" i="16"/>
  <c r="I4" i="16"/>
  <c r="H4" i="17"/>
  <c r="I4" i="17"/>
  <c r="H4" i="18"/>
  <c r="I4" i="18"/>
  <c r="H4" i="21"/>
  <c r="I4" i="21"/>
  <c r="T19" i="12"/>
  <c r="U19" i="12"/>
  <c r="T18" i="12"/>
  <c r="U18" i="12"/>
  <c r="T17" i="12"/>
  <c r="U17" i="12"/>
  <c r="T16" i="12"/>
  <c r="U16" i="12"/>
  <c r="T15" i="12"/>
  <c r="U15" i="12"/>
  <c r="T14" i="12"/>
  <c r="U14" i="12"/>
  <c r="T19" i="13"/>
  <c r="U19" i="13"/>
  <c r="T18" i="13"/>
  <c r="U18" i="13"/>
  <c r="T17" i="13"/>
  <c r="U17" i="13"/>
  <c r="T16" i="13"/>
  <c r="U16" i="13"/>
  <c r="T15" i="13"/>
  <c r="U15" i="13"/>
  <c r="T14" i="13"/>
  <c r="U14" i="13"/>
  <c r="T19" i="14"/>
  <c r="U19" i="14"/>
  <c r="T18" i="14"/>
  <c r="U18" i="14"/>
  <c r="T17" i="14"/>
  <c r="U17" i="14"/>
  <c r="T16" i="14"/>
  <c r="U16" i="14"/>
  <c r="T15" i="14"/>
  <c r="U15" i="14"/>
  <c r="T14" i="14"/>
  <c r="U14" i="14"/>
  <c r="T19" i="15"/>
  <c r="U19" i="15"/>
  <c r="T18" i="15"/>
  <c r="U18" i="15"/>
  <c r="T17" i="15"/>
  <c r="U17" i="15"/>
  <c r="T16" i="15"/>
  <c r="U16" i="15"/>
  <c r="T15" i="15"/>
  <c r="U15" i="15"/>
  <c r="T14" i="15"/>
  <c r="U14" i="15"/>
  <c r="T19" i="16"/>
  <c r="U19" i="16"/>
  <c r="T18" i="16"/>
  <c r="U18" i="16"/>
  <c r="T17" i="16"/>
  <c r="U17" i="16"/>
  <c r="T16" i="16"/>
  <c r="U16" i="16"/>
  <c r="T15" i="16"/>
  <c r="U15" i="16"/>
  <c r="T14" i="16"/>
  <c r="U14" i="16"/>
  <c r="T19" i="17"/>
  <c r="U19" i="17"/>
  <c r="T18" i="17"/>
  <c r="U18" i="17"/>
  <c r="T17" i="17"/>
  <c r="U17" i="17"/>
  <c r="T16" i="17"/>
  <c r="U16" i="17"/>
  <c r="T15" i="17"/>
  <c r="U15" i="17"/>
  <c r="T14" i="17"/>
  <c r="U14" i="17"/>
  <c r="T19" i="18"/>
  <c r="U19" i="18"/>
  <c r="T18" i="18"/>
  <c r="U18" i="18"/>
  <c r="T17" i="18"/>
  <c r="U17" i="18"/>
  <c r="T16" i="18"/>
  <c r="U16" i="18"/>
  <c r="T15" i="18"/>
  <c r="U15" i="18"/>
  <c r="T14" i="18"/>
  <c r="U14" i="18"/>
  <c r="T19" i="19"/>
  <c r="U19" i="19"/>
  <c r="T18" i="19"/>
  <c r="U18" i="19"/>
  <c r="T17" i="19"/>
  <c r="U17" i="19"/>
  <c r="T16" i="19"/>
  <c r="U16" i="19"/>
  <c r="T15" i="19"/>
  <c r="U15" i="19"/>
  <c r="T14" i="19"/>
  <c r="U14" i="19"/>
  <c r="T19" i="20"/>
  <c r="U19" i="20"/>
  <c r="T18" i="20"/>
  <c r="U18" i="20"/>
  <c r="T17" i="20"/>
  <c r="U17" i="20"/>
  <c r="T16" i="20"/>
  <c r="U16" i="20"/>
  <c r="T15" i="20"/>
  <c r="U15" i="20"/>
  <c r="T14" i="20"/>
  <c r="U14" i="20"/>
  <c r="T19" i="21"/>
  <c r="U19" i="21"/>
  <c r="T18" i="21"/>
  <c r="U18" i="21"/>
  <c r="T17" i="21"/>
  <c r="U17" i="21"/>
  <c r="T16" i="21"/>
  <c r="U16" i="21"/>
  <c r="T15" i="21"/>
  <c r="U15" i="21"/>
  <c r="T14" i="21"/>
  <c r="U14" i="21"/>
  <c r="T19" i="11"/>
  <c r="U19" i="11"/>
  <c r="T18" i="11"/>
  <c r="U18" i="11"/>
  <c r="T17" i="11"/>
  <c r="U17" i="11"/>
  <c r="T16" i="11"/>
  <c r="U16" i="11"/>
  <c r="T15" i="11"/>
  <c r="U15" i="11"/>
  <c r="T14" i="11"/>
  <c r="U14" i="11"/>
  <c r="B2" i="12"/>
  <c r="B2" i="13"/>
  <c r="B2" i="14"/>
  <c r="B2" i="15"/>
  <c r="B2" i="16"/>
  <c r="B2" i="17"/>
  <c r="B2" i="18"/>
  <c r="B2" i="19"/>
  <c r="B2" i="20"/>
  <c r="B2" i="21"/>
  <c r="B2" i="11"/>
  <c r="H8" i="12"/>
  <c r="I8" i="12"/>
  <c r="H7" i="12"/>
  <c r="I7" i="12"/>
  <c r="H6" i="12"/>
  <c r="I6" i="12"/>
  <c r="H5" i="12"/>
  <c r="I5" i="12"/>
  <c r="H8" i="13"/>
  <c r="I8" i="13"/>
  <c r="H7" i="13"/>
  <c r="I7" i="13"/>
  <c r="H6" i="13"/>
  <c r="I6" i="13"/>
  <c r="H5" i="13"/>
  <c r="I5" i="13"/>
  <c r="H8" i="14"/>
  <c r="I8" i="14"/>
  <c r="H7" i="14"/>
  <c r="I7" i="14"/>
  <c r="H6" i="14"/>
  <c r="I6" i="14"/>
  <c r="H5" i="14"/>
  <c r="I5" i="14"/>
  <c r="H4" i="14"/>
  <c r="I4" i="14"/>
  <c r="H8" i="15"/>
  <c r="I8" i="15"/>
  <c r="H7" i="15"/>
  <c r="I7" i="15"/>
  <c r="H6" i="15"/>
  <c r="I6" i="15"/>
  <c r="H5" i="15"/>
  <c r="I5" i="15"/>
  <c r="H8" i="16"/>
  <c r="I8" i="16"/>
  <c r="H7" i="16"/>
  <c r="I7" i="16"/>
  <c r="H6" i="16"/>
  <c r="I6" i="16"/>
  <c r="H5" i="16"/>
  <c r="I5" i="16"/>
  <c r="H8" i="17"/>
  <c r="I8" i="17"/>
  <c r="H7" i="17"/>
  <c r="I7" i="17"/>
  <c r="H6" i="17"/>
  <c r="I6" i="17"/>
  <c r="H5" i="17"/>
  <c r="I5" i="17"/>
  <c r="H8" i="18"/>
  <c r="I8" i="18"/>
  <c r="H7" i="18"/>
  <c r="I7" i="18"/>
  <c r="H6" i="18"/>
  <c r="I6" i="18"/>
  <c r="H5" i="18"/>
  <c r="I5" i="18"/>
  <c r="H8" i="19"/>
  <c r="I8" i="19"/>
  <c r="H7" i="19"/>
  <c r="I7" i="19"/>
  <c r="H6" i="19"/>
  <c r="I6" i="19"/>
  <c r="H5" i="19"/>
  <c r="I5" i="19"/>
  <c r="H8" i="20"/>
  <c r="I8" i="20"/>
  <c r="H7" i="20"/>
  <c r="I7" i="20"/>
  <c r="H6" i="20"/>
  <c r="I6" i="20"/>
  <c r="H5" i="20"/>
  <c r="I5" i="20"/>
  <c r="H4" i="20"/>
  <c r="I4" i="20"/>
  <c r="H8" i="21"/>
  <c r="I8" i="21"/>
  <c r="H7" i="21"/>
  <c r="I7" i="21"/>
  <c r="H6" i="21"/>
  <c r="I6" i="21"/>
  <c r="H5" i="21"/>
  <c r="I5" i="21"/>
  <c r="H8" i="11"/>
  <c r="I8" i="11"/>
  <c r="H7" i="11"/>
  <c r="I7" i="11"/>
  <c r="H6" i="11"/>
  <c r="I6" i="11"/>
  <c r="H5" i="11"/>
  <c r="I5" i="11"/>
  <c r="H4" i="11"/>
  <c r="I4" i="11"/>
  <c r="H4" i="15"/>
  <c r="I4" i="15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0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1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8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9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<sst xmlns="http://schemas.openxmlformats.org/spreadsheetml/2006/main" count="6632" uniqueCount="2832">
  <si>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</si>
  <si>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</si>
  <si>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</si>
  <si>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</si>
  <si>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</si>
  <si>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</si>
  <si>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</si>
  <si>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</si>
  <si>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</si>
  <si>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</si>
  <si>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</si>
  <si>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</si>
  <si>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</si>
  <si>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</si>
  <si>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</si>
  <si>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</si>
  <si>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5000000087013470</t>
  </si>
  <si>
    <t>NIE</t>
  </si>
  <si>
    <t>2075013</t>
  </si>
  <si>
    <t>88137</t>
  </si>
  <si>
    <t>ŚWIĘTOKRZYSKIE</t>
  </si>
  <si>
    <t>WŁOSZCZOWSKI</t>
  </si>
  <si>
    <t>MOSKORZEW</t>
  </si>
  <si>
    <t>0138320</t>
  </si>
  <si>
    <t>CHLEWICE</t>
  </si>
  <si>
    <t>01465</t>
  </si>
  <si>
    <t>UL. BŁONIE</t>
  </si>
  <si>
    <t>23</t>
  </si>
  <si>
    <t/>
  </si>
  <si>
    <t>99999</t>
  </si>
  <si>
    <t>88</t>
  </si>
  <si>
    <t>1000000003611611</t>
  </si>
  <si>
    <t>4517438</t>
  </si>
  <si>
    <t>18008,18009</t>
  </si>
  <si>
    <t>SECEMIN</t>
  </si>
  <si>
    <t>0145490</t>
  </si>
  <si>
    <t>09147</t>
  </si>
  <si>
    <t>UL. KONIECPOLSKA</t>
  </si>
  <si>
    <t>1</t>
  </si>
  <si>
    <t>13</t>
  </si>
  <si>
    <t>5000000087613451</t>
  </si>
  <si>
    <t>7768258</t>
  </si>
  <si>
    <t>72360,72361</t>
  </si>
  <si>
    <t>OSTROWIECKI</t>
  </si>
  <si>
    <t>BAŁTÓW</t>
  </si>
  <si>
    <t>0226299</t>
  </si>
  <si>
    <t>43</t>
  </si>
  <si>
    <t>5000000087614307</t>
  </si>
  <si>
    <t>2312588</t>
  </si>
  <si>
    <t>48614</t>
  </si>
  <si>
    <t>0226431</t>
  </si>
  <si>
    <t>OKÓŁ</t>
  </si>
  <si>
    <t>82</t>
  </si>
  <si>
    <t>5000000069494741</t>
  </si>
  <si>
    <t>4455322</t>
  </si>
  <si>
    <t>19480</t>
  </si>
  <si>
    <t>KAZIMIERSKI</t>
  </si>
  <si>
    <t>BEJSCE</t>
  </si>
  <si>
    <t>0226690</t>
  </si>
  <si>
    <t>233</t>
  </si>
  <si>
    <t>1000000003182335</t>
  </si>
  <si>
    <t>8927977</t>
  </si>
  <si>
    <t>19532</t>
  </si>
  <si>
    <t>0226780</t>
  </si>
  <si>
    <t>CZYŻOWICE</t>
  </si>
  <si>
    <t>16</t>
  </si>
  <si>
    <t>1000000003183181</t>
  </si>
  <si>
    <t>5027097</t>
  </si>
  <si>
    <t>19393</t>
  </si>
  <si>
    <t>0226840</t>
  </si>
  <si>
    <t>DOBIESŁAWICE</t>
  </si>
  <si>
    <t>38</t>
  </si>
  <si>
    <t>1000000003203740</t>
  </si>
  <si>
    <t>5346282</t>
  </si>
  <si>
    <t>9376</t>
  </si>
  <si>
    <t>KIELECKI</t>
  </si>
  <si>
    <t>BIELINY</t>
  </si>
  <si>
    <t>0227554</t>
  </si>
  <si>
    <t>BELNO</t>
  </si>
  <si>
    <t>25</t>
  </si>
  <si>
    <t>9000000118280471</t>
  </si>
  <si>
    <t>2683004</t>
  </si>
  <si>
    <t>10040</t>
  </si>
  <si>
    <t>0227838</t>
  </si>
  <si>
    <t>PODRUDZIE</t>
  </si>
  <si>
    <t>66</t>
  </si>
  <si>
    <t>1000000003203911</t>
  </si>
  <si>
    <t>7704103</t>
  </si>
  <si>
    <t>10119</t>
  </si>
  <si>
    <t>0227896</t>
  </si>
  <si>
    <t>MAKOSZYN</t>
  </si>
  <si>
    <t>100A</t>
  </si>
  <si>
    <t>5000000069505594</t>
  </si>
  <si>
    <t>2431016</t>
  </si>
  <si>
    <t>10070</t>
  </si>
  <si>
    <t>0228016</t>
  </si>
  <si>
    <t>HUTA NOWA</t>
  </si>
  <si>
    <t>48</t>
  </si>
  <si>
    <t>1000000003201905</t>
  </si>
  <si>
    <t>1516191</t>
  </si>
  <si>
    <t>10154</t>
  </si>
  <si>
    <t>0228074</t>
  </si>
  <si>
    <t>HUTA PODŁYSICA</t>
  </si>
  <si>
    <t>58A</t>
  </si>
  <si>
    <t>9000000167851216</t>
  </si>
  <si>
    <t>2682413</t>
  </si>
  <si>
    <t>10159</t>
  </si>
  <si>
    <t>0228105</t>
  </si>
  <si>
    <t>HUTA STARA</t>
  </si>
  <si>
    <t>9000000167713484</t>
  </si>
  <si>
    <t>4026193</t>
  </si>
  <si>
    <t>70046,7567</t>
  </si>
  <si>
    <t>SKARŻYSKI</t>
  </si>
  <si>
    <t>BLIŻYN</t>
  </si>
  <si>
    <t>0228192</t>
  </si>
  <si>
    <t>16033</t>
  </si>
  <si>
    <t>UL. PIASKOWA</t>
  </si>
  <si>
    <t>26</t>
  </si>
  <si>
    <t>5000000071046613</t>
  </si>
  <si>
    <t>3563370</t>
  </si>
  <si>
    <t>11962</t>
  </si>
  <si>
    <t>0228855</t>
  </si>
  <si>
    <t>SORBIN</t>
  </si>
  <si>
    <t>89</t>
  </si>
  <si>
    <t>5000000069575533</t>
  </si>
  <si>
    <t>2687418</t>
  </si>
  <si>
    <t>61662,68715</t>
  </si>
  <si>
    <t>BODZECHÓW</t>
  </si>
  <si>
    <t>0229205</t>
  </si>
  <si>
    <t>21970</t>
  </si>
  <si>
    <t>UL. SZKOLNA</t>
  </si>
  <si>
    <t>12</t>
  </si>
  <si>
    <t>5000000069573985</t>
  </si>
  <si>
    <t>4264840</t>
  </si>
  <si>
    <t>61875</t>
  </si>
  <si>
    <t>0229263</t>
  </si>
  <si>
    <t>CHMIELÓW</t>
  </si>
  <si>
    <t>20641</t>
  </si>
  <si>
    <t>UL. SPACEROWA</t>
  </si>
  <si>
    <t>2</t>
  </si>
  <si>
    <t>5000000069574154</t>
  </si>
  <si>
    <t>2244955</t>
  </si>
  <si>
    <t>79144</t>
  </si>
  <si>
    <t>0229553</t>
  </si>
  <si>
    <t>MIŁKÓW</t>
  </si>
  <si>
    <t>5000000069572752</t>
  </si>
  <si>
    <t>5155694</t>
  </si>
  <si>
    <t>87822</t>
  </si>
  <si>
    <t>0229837</t>
  </si>
  <si>
    <t>SARNÓWEK DUŻY</t>
  </si>
  <si>
    <t>11</t>
  </si>
  <si>
    <t>5000000069571790</t>
  </si>
  <si>
    <t>3818810</t>
  </si>
  <si>
    <t>69539,90536</t>
  </si>
  <si>
    <t>0229978</t>
  </si>
  <si>
    <t>SZEWNA</t>
  </si>
  <si>
    <t>10634</t>
  </si>
  <si>
    <t>UL. LANGIEWICZA</t>
  </si>
  <si>
    <t>3</t>
  </si>
  <si>
    <t>BODZENTYN</t>
  </si>
  <si>
    <t>0230102</t>
  </si>
  <si>
    <t>6</t>
  </si>
  <si>
    <t>5000000088909519</t>
  </si>
  <si>
    <t>3754008</t>
  </si>
  <si>
    <t>54442</t>
  </si>
  <si>
    <t>24687</t>
  </si>
  <si>
    <t>UL. WOLNOŚCI</t>
  </si>
  <si>
    <t>4</t>
  </si>
  <si>
    <t>1000000003209097</t>
  </si>
  <si>
    <t>4657994</t>
  </si>
  <si>
    <t>72337</t>
  </si>
  <si>
    <t>0230349</t>
  </si>
  <si>
    <t>PSARY-STARA WIEŚ</t>
  </si>
  <si>
    <t>59A</t>
  </si>
  <si>
    <t>19</t>
  </si>
  <si>
    <t>5000000088908878</t>
  </si>
  <si>
    <t>7958661</t>
  </si>
  <si>
    <t>72338</t>
  </si>
  <si>
    <t>0230510</t>
  </si>
  <si>
    <t>ŚWIĘTA KATARZYNA</t>
  </si>
  <si>
    <t>08379</t>
  </si>
  <si>
    <t>UL. KIELECKA</t>
  </si>
  <si>
    <t>45</t>
  </si>
  <si>
    <t>9000000103740697</t>
  </si>
  <si>
    <t>5155685</t>
  </si>
  <si>
    <t>72339</t>
  </si>
  <si>
    <t>0230579</t>
  </si>
  <si>
    <t>WOLA SZCZYGIEŁKOWA</t>
  </si>
  <si>
    <t>63</t>
  </si>
  <si>
    <t>1000000003207439</t>
  </si>
  <si>
    <t>1879028</t>
  </si>
  <si>
    <t>72340,72341</t>
  </si>
  <si>
    <t>0230600</t>
  </si>
  <si>
    <t>STARA WIEŚ</t>
  </si>
  <si>
    <t>28</t>
  </si>
  <si>
    <t>5000000069623454</t>
  </si>
  <si>
    <t>2502311</t>
  </si>
  <si>
    <t>34645</t>
  </si>
  <si>
    <t>STARACHOWICKI</t>
  </si>
  <si>
    <t>BRODY</t>
  </si>
  <si>
    <t>0230622</t>
  </si>
  <si>
    <t>ADAMÓW</t>
  </si>
  <si>
    <t>09546</t>
  </si>
  <si>
    <t>UL. KOŚCIELNA</t>
  </si>
  <si>
    <t>5000000069623316</t>
  </si>
  <si>
    <t>3308750</t>
  </si>
  <si>
    <t>34647</t>
  </si>
  <si>
    <t>0230740</t>
  </si>
  <si>
    <t>77</t>
  </si>
  <si>
    <t>5000000069622032</t>
  </si>
  <si>
    <t>8023138</t>
  </si>
  <si>
    <t>34648</t>
  </si>
  <si>
    <t>0230830</t>
  </si>
  <si>
    <t>DZIURÓW</t>
  </si>
  <si>
    <t>20254</t>
  </si>
  <si>
    <t>UL. SŁONECZNA</t>
  </si>
  <si>
    <t>9100000003348072</t>
  </si>
  <si>
    <t>8804766</t>
  </si>
  <si>
    <t>34649,35056</t>
  </si>
  <si>
    <t>0230906</t>
  </si>
  <si>
    <t>KRYNKI</t>
  </si>
  <si>
    <t>5000000069621694</t>
  </si>
  <si>
    <t>5410082</t>
  </si>
  <si>
    <t>40833</t>
  </si>
  <si>
    <t>0231030</t>
  </si>
  <si>
    <t>LIPIE</t>
  </si>
  <si>
    <t>20883</t>
  </si>
  <si>
    <t>UL. STARACHOWICKA</t>
  </si>
  <si>
    <t>84</t>
  </si>
  <si>
    <t>5000000069622522</t>
  </si>
  <si>
    <t>5091778</t>
  </si>
  <si>
    <t>34650</t>
  </si>
  <si>
    <t>0231076</t>
  </si>
  <si>
    <t>LUBIENIA</t>
  </si>
  <si>
    <t>06887</t>
  </si>
  <si>
    <t>UL. IŁŻECKA</t>
  </si>
  <si>
    <t>20</t>
  </si>
  <si>
    <t>5000000069621527</t>
  </si>
  <si>
    <t>8023109</t>
  </si>
  <si>
    <t>35282,41449</t>
  </si>
  <si>
    <t>0231231</t>
  </si>
  <si>
    <t>RUDA</t>
  </si>
  <si>
    <t>24011</t>
  </si>
  <si>
    <t>UL. WIDOK</t>
  </si>
  <si>
    <t>5000000069622127</t>
  </si>
  <si>
    <t>4964229</t>
  </si>
  <si>
    <t>41385</t>
  </si>
  <si>
    <t>0231290</t>
  </si>
  <si>
    <t>RUDNIK</t>
  </si>
  <si>
    <t>15388</t>
  </si>
  <si>
    <t>UL. OSTROWIECKA</t>
  </si>
  <si>
    <t>42</t>
  </si>
  <si>
    <t>1000000003545728</t>
  </si>
  <si>
    <t>7958803</t>
  </si>
  <si>
    <t>41089</t>
  </si>
  <si>
    <t>0231320</t>
  </si>
  <si>
    <t>STAW KUNOWSKI</t>
  </si>
  <si>
    <t>5000000069624414</t>
  </si>
  <si>
    <t>8723625</t>
  </si>
  <si>
    <t>42527</t>
  </si>
  <si>
    <t>0231350</t>
  </si>
  <si>
    <t>STYKÓW</t>
  </si>
  <si>
    <t>22552</t>
  </si>
  <si>
    <t>UL. ŚWIĘTOKRZYSKA</t>
  </si>
  <si>
    <t>22</t>
  </si>
  <si>
    <t>1000000003110560</t>
  </si>
  <si>
    <t>1503853</t>
  </si>
  <si>
    <t>89262,89297,89311,89361</t>
  </si>
  <si>
    <t>BUSKI</t>
  </si>
  <si>
    <t>BUSKO-ZDRÓJ</t>
  </si>
  <si>
    <t>0231490</t>
  </si>
  <si>
    <t>BRONINA</t>
  </si>
  <si>
    <t>59</t>
  </si>
  <si>
    <t>1000000003113938</t>
  </si>
  <si>
    <t>1504514</t>
  </si>
  <si>
    <t>6449</t>
  </si>
  <si>
    <t>0231580</t>
  </si>
  <si>
    <t>DOBROWODA</t>
  </si>
  <si>
    <t>5000000085690371</t>
  </si>
  <si>
    <t>3818102</t>
  </si>
  <si>
    <t>6448</t>
  </si>
  <si>
    <t>0231930</t>
  </si>
  <si>
    <t>KOŁACZKOWICE</t>
  </si>
  <si>
    <t>122</t>
  </si>
  <si>
    <t>5000000085689178</t>
  </si>
  <si>
    <t>4900005</t>
  </si>
  <si>
    <t>13005</t>
  </si>
  <si>
    <t>0232510</t>
  </si>
  <si>
    <t>PODGAJE</t>
  </si>
  <si>
    <t>92A</t>
  </si>
  <si>
    <t>5000000085689620</t>
  </si>
  <si>
    <t>5218737</t>
  </si>
  <si>
    <t>6447</t>
  </si>
  <si>
    <t>0232638</t>
  </si>
  <si>
    <t>SIESŁAWICE</t>
  </si>
  <si>
    <t>140</t>
  </si>
  <si>
    <t>5000000085685958</t>
  </si>
  <si>
    <t>3882527</t>
  </si>
  <si>
    <t>128130</t>
  </si>
  <si>
    <t>0232839</t>
  </si>
  <si>
    <t>SŁABKOWICE</t>
  </si>
  <si>
    <t>61</t>
  </si>
  <si>
    <t>1000000003105794</t>
  </si>
  <si>
    <t>1493759</t>
  </si>
  <si>
    <t>7168</t>
  </si>
  <si>
    <t>0232905</t>
  </si>
  <si>
    <t>SZANIEC</t>
  </si>
  <si>
    <t>240</t>
  </si>
  <si>
    <t>5000000085688540</t>
  </si>
  <si>
    <t>4392330</t>
  </si>
  <si>
    <t>7172,7175</t>
  </si>
  <si>
    <t>0233193</t>
  </si>
  <si>
    <t>ZBLUDOWICE</t>
  </si>
  <si>
    <t>9</t>
  </si>
  <si>
    <t>1000000003289816</t>
  </si>
  <si>
    <t>1869901</t>
  </si>
  <si>
    <t>14334</t>
  </si>
  <si>
    <t>SITKÓWKA-NOWINY</t>
  </si>
  <si>
    <t>0234057</t>
  </si>
  <si>
    <t>BOLECHOWICE</t>
  </si>
  <si>
    <t>10</t>
  </si>
  <si>
    <t>1000000003214917</t>
  </si>
  <si>
    <t>6316561</t>
  </si>
  <si>
    <t>62600</t>
  </si>
  <si>
    <t>CHĘCINY</t>
  </si>
  <si>
    <t>0234086</t>
  </si>
  <si>
    <t>BOLMIN</t>
  </si>
  <si>
    <t>5000000073658220</t>
  </si>
  <si>
    <t>2145689</t>
  </si>
  <si>
    <t>105794</t>
  </si>
  <si>
    <t>0234206</t>
  </si>
  <si>
    <t>KORZECKO</t>
  </si>
  <si>
    <t>1000000003218705</t>
  </si>
  <si>
    <t>6555367</t>
  </si>
  <si>
    <t>62596</t>
  </si>
  <si>
    <t>0234235</t>
  </si>
  <si>
    <t>ŁUKOWA</t>
  </si>
  <si>
    <t>104</t>
  </si>
  <si>
    <t>5000000073659161</t>
  </si>
  <si>
    <t>2260995</t>
  </si>
  <si>
    <t>62597</t>
  </si>
  <si>
    <t>0234360</t>
  </si>
  <si>
    <t>POLICHNO</t>
  </si>
  <si>
    <t>52</t>
  </si>
  <si>
    <t>1000000003214444</t>
  </si>
  <si>
    <t>1507415</t>
  </si>
  <si>
    <t>75963</t>
  </si>
  <si>
    <t>0234382</t>
  </si>
  <si>
    <t>RADKOWICE</t>
  </si>
  <si>
    <t>85</t>
  </si>
  <si>
    <t>1000000003218204</t>
  </si>
  <si>
    <t>1508215</t>
  </si>
  <si>
    <t>75962</t>
  </si>
  <si>
    <t>0234413</t>
  </si>
  <si>
    <t>SIEDLCE</t>
  </si>
  <si>
    <t>138</t>
  </si>
  <si>
    <t>9300000000000304</t>
  </si>
  <si>
    <t>18154063</t>
  </si>
  <si>
    <t>62595</t>
  </si>
  <si>
    <t>0234465</t>
  </si>
  <si>
    <t>STAROCHĘCINY</t>
  </si>
  <si>
    <t>62</t>
  </si>
  <si>
    <t>1000000003215902</t>
  </si>
  <si>
    <t>5984840</t>
  </si>
  <si>
    <t>89192,89194</t>
  </si>
  <si>
    <t>0234471</t>
  </si>
  <si>
    <t>PODZAMCZE</t>
  </si>
  <si>
    <t>46</t>
  </si>
  <si>
    <t>5000000073659845</t>
  </si>
  <si>
    <t>6060236</t>
  </si>
  <si>
    <t>62599</t>
  </si>
  <si>
    <t>0234519</t>
  </si>
  <si>
    <t>TOKARNIA</t>
  </si>
  <si>
    <t>186</t>
  </si>
  <si>
    <t>1000000003217480</t>
  </si>
  <si>
    <t>4201102</t>
  </si>
  <si>
    <t>87363,87364</t>
  </si>
  <si>
    <t>0234577</t>
  </si>
  <si>
    <t>WOLICA</t>
  </si>
  <si>
    <t>35</t>
  </si>
  <si>
    <t>5000000088414086</t>
  </si>
  <si>
    <t>8149963</t>
  </si>
  <si>
    <t>53302</t>
  </si>
  <si>
    <t>MORAWICA</t>
  </si>
  <si>
    <t>0234844</t>
  </si>
  <si>
    <t>LISÓW</t>
  </si>
  <si>
    <t>8</t>
  </si>
  <si>
    <t>5000000069150134</t>
  </si>
  <si>
    <t>2445691</t>
  </si>
  <si>
    <t>127591</t>
  </si>
  <si>
    <t>CHMIELNIK</t>
  </si>
  <si>
    <t>0234956</t>
  </si>
  <si>
    <t>LUBANIA</t>
  </si>
  <si>
    <t>1000000003221114</t>
  </si>
  <si>
    <t>1506682</t>
  </si>
  <si>
    <t>18223</t>
  </si>
  <si>
    <t>0235111</t>
  </si>
  <si>
    <t>PIOTRKOWICE</t>
  </si>
  <si>
    <t>22682</t>
  </si>
  <si>
    <t>UL. TARNOWSKICH</t>
  </si>
  <si>
    <t>5000000069146951</t>
  </si>
  <si>
    <t>7958684</t>
  </si>
  <si>
    <t>127593</t>
  </si>
  <si>
    <t>0235312</t>
  </si>
  <si>
    <t>SUCHOWOLA</t>
  </si>
  <si>
    <t>102</t>
  </si>
  <si>
    <t>51</t>
  </si>
  <si>
    <t>5000000068244792</t>
  </si>
  <si>
    <t>2682194</t>
  </si>
  <si>
    <t>3319</t>
  </si>
  <si>
    <t>CZARNOCIN</t>
  </si>
  <si>
    <t>0235737</t>
  </si>
  <si>
    <t>CIESZKOWY</t>
  </si>
  <si>
    <t>30</t>
  </si>
  <si>
    <t>1000000003185554</t>
  </si>
  <si>
    <t>1517886</t>
  </si>
  <si>
    <t>3344</t>
  </si>
  <si>
    <t>0235795</t>
  </si>
  <si>
    <t>1000000003186755</t>
  </si>
  <si>
    <t>6047936</t>
  </si>
  <si>
    <t>3315</t>
  </si>
  <si>
    <t>0236116</t>
  </si>
  <si>
    <t>SOKOLINA</t>
  </si>
  <si>
    <t>1000000003230190</t>
  </si>
  <si>
    <t>1507697</t>
  </si>
  <si>
    <t>3801</t>
  </si>
  <si>
    <t>DALESZYCE</t>
  </si>
  <si>
    <t>0236317</t>
  </si>
  <si>
    <t>BORKÓW</t>
  </si>
  <si>
    <t>36B</t>
  </si>
  <si>
    <t>41</t>
  </si>
  <si>
    <t>1000000003225754</t>
  </si>
  <si>
    <t>8595602</t>
  </si>
  <si>
    <t>41045</t>
  </si>
  <si>
    <t>0236429</t>
  </si>
  <si>
    <t>19834</t>
  </si>
  <si>
    <t>UL. HENRYKA SIENKIEWICZA</t>
  </si>
  <si>
    <t>5000000065393861</t>
  </si>
  <si>
    <t>5282450</t>
  </si>
  <si>
    <t>41034</t>
  </si>
  <si>
    <t>11B</t>
  </si>
  <si>
    <t>5000000065393917</t>
  </si>
  <si>
    <t>3818808</t>
  </si>
  <si>
    <t>19414</t>
  </si>
  <si>
    <t>0236501</t>
  </si>
  <si>
    <t>KRANÓW</t>
  </si>
  <si>
    <t>39A</t>
  </si>
  <si>
    <t>1000000003232081</t>
  </si>
  <si>
    <t>8022639</t>
  </si>
  <si>
    <t>53731</t>
  </si>
  <si>
    <t>0236560</t>
  </si>
  <si>
    <t>MARZYSZ DRUGI</t>
  </si>
  <si>
    <t>5000000065389948</t>
  </si>
  <si>
    <t>5091500</t>
  </si>
  <si>
    <t>19411</t>
  </si>
  <si>
    <t>0236613</t>
  </si>
  <si>
    <t>MÓJCZA</t>
  </si>
  <si>
    <t>1000000003227843</t>
  </si>
  <si>
    <t>7830629</t>
  </si>
  <si>
    <t>41036</t>
  </si>
  <si>
    <t>0236620</t>
  </si>
  <si>
    <t>NIESTACHÓW</t>
  </si>
  <si>
    <t>271</t>
  </si>
  <si>
    <t>5000000065391058</t>
  </si>
  <si>
    <t>3308506</t>
  </si>
  <si>
    <t>41041</t>
  </si>
  <si>
    <t>0236688</t>
  </si>
  <si>
    <t>SIERAKÓW</t>
  </si>
  <si>
    <t>1000000003230483</t>
  </si>
  <si>
    <t>6429536</t>
  </si>
  <si>
    <t>53781</t>
  </si>
  <si>
    <t>0236719</t>
  </si>
  <si>
    <t>SŁOPIEC SZLACHECKI</t>
  </si>
  <si>
    <t>86</t>
  </si>
  <si>
    <t>9100000000064264</t>
  </si>
  <si>
    <t>7513115</t>
  </si>
  <si>
    <t>55378,55379</t>
  </si>
  <si>
    <t>0236731</t>
  </si>
  <si>
    <t>SUKÓW</t>
  </si>
  <si>
    <t>215</t>
  </si>
  <si>
    <t>5000000065389953</t>
  </si>
  <si>
    <t>2043904</t>
  </si>
  <si>
    <t>19412</t>
  </si>
  <si>
    <t>0236820</t>
  </si>
  <si>
    <t>SZCZECNO</t>
  </si>
  <si>
    <t>172</t>
  </si>
  <si>
    <t>9000000167897521</t>
  </si>
  <si>
    <t>6701472</t>
  </si>
  <si>
    <t>69878</t>
  </si>
  <si>
    <t>PIŃCZOWSKI</t>
  </si>
  <si>
    <t>DZIAŁOSZYCE</t>
  </si>
  <si>
    <t>0237133</t>
  </si>
  <si>
    <t>DZIERĄŻNIA</t>
  </si>
  <si>
    <t>171</t>
  </si>
  <si>
    <t>1000000003428919</t>
  </si>
  <si>
    <t>3689354</t>
  </si>
  <si>
    <t>69956</t>
  </si>
  <si>
    <t>0237653</t>
  </si>
  <si>
    <t>STĘPOCICE</t>
  </si>
  <si>
    <t>1000000003116963</t>
  </si>
  <si>
    <t>7894608</t>
  </si>
  <si>
    <t>24906</t>
  </si>
  <si>
    <t>GNOJNO</t>
  </si>
  <si>
    <t>0237989</t>
  </si>
  <si>
    <t>BALICE</t>
  </si>
  <si>
    <t>1000000003114713</t>
  </si>
  <si>
    <t>8596496</t>
  </si>
  <si>
    <t>22954,23049</t>
  </si>
  <si>
    <t>0238084</t>
  </si>
  <si>
    <t>148</t>
  </si>
  <si>
    <t>5000000068696999</t>
  </si>
  <si>
    <t>5920518</t>
  </si>
  <si>
    <t>24905</t>
  </si>
  <si>
    <t>0238300</t>
  </si>
  <si>
    <t>JARZĄBKI</t>
  </si>
  <si>
    <t>90</t>
  </si>
  <si>
    <t>1000000003115911</t>
  </si>
  <si>
    <t>1496098</t>
  </si>
  <si>
    <t>22748</t>
  </si>
  <si>
    <t>0238486</t>
  </si>
  <si>
    <t>RACZYCE</t>
  </si>
  <si>
    <t>64</t>
  </si>
  <si>
    <t>GÓRNO</t>
  </si>
  <si>
    <t>79</t>
  </si>
  <si>
    <t>5000000088408736</t>
  </si>
  <si>
    <t>3372284</t>
  </si>
  <si>
    <t>30517,30518</t>
  </si>
  <si>
    <t>0239072</t>
  </si>
  <si>
    <t>KRAJNO PIERWSZE</t>
  </si>
  <si>
    <t>153A</t>
  </si>
  <si>
    <t>1000000003235496</t>
  </si>
  <si>
    <t>5728990</t>
  </si>
  <si>
    <t>20728</t>
  </si>
  <si>
    <t>0239178</t>
  </si>
  <si>
    <t>LESZCZYNY</t>
  </si>
  <si>
    <t>33</t>
  </si>
  <si>
    <t>5000000088409251</t>
  </si>
  <si>
    <t>18154131</t>
  </si>
  <si>
    <t>20730</t>
  </si>
  <si>
    <t>0239273</t>
  </si>
  <si>
    <t>SKORZESZYCE</t>
  </si>
  <si>
    <t>165B</t>
  </si>
  <si>
    <t>1000000003140201</t>
  </si>
  <si>
    <t>7704335</t>
  </si>
  <si>
    <t>22699</t>
  </si>
  <si>
    <t>JĘDRZEJOWSKI</t>
  </si>
  <si>
    <t>IMIELNO</t>
  </si>
  <si>
    <t>0239586</t>
  </si>
  <si>
    <t>1000000003140453</t>
  </si>
  <si>
    <t>7959591</t>
  </si>
  <si>
    <t>42303,42305</t>
  </si>
  <si>
    <t>0239681</t>
  </si>
  <si>
    <t>MIERZWIN</t>
  </si>
  <si>
    <t>5000000069472720</t>
  </si>
  <si>
    <t>2229304</t>
  </si>
  <si>
    <t>42300,42301</t>
  </si>
  <si>
    <t>0239698</t>
  </si>
  <si>
    <t>MOTKOWICE</t>
  </si>
  <si>
    <t>5000000069151497</t>
  </si>
  <si>
    <t>4201430</t>
  </si>
  <si>
    <t>81044</t>
  </si>
  <si>
    <t>JĘDRZEJÓW</t>
  </si>
  <si>
    <t>0240000</t>
  </si>
  <si>
    <t>BRUS</t>
  </si>
  <si>
    <t>9300000000000302</t>
  </si>
  <si>
    <t>6558236</t>
  </si>
  <si>
    <t>57101</t>
  </si>
  <si>
    <t>0240425</t>
  </si>
  <si>
    <t>ŁYSAKÓW DRUGI</t>
  </si>
  <si>
    <t>44</t>
  </si>
  <si>
    <t>1000000003146717</t>
  </si>
  <si>
    <t>7575514</t>
  </si>
  <si>
    <t>74551,74683,74829</t>
  </si>
  <si>
    <t>0240477</t>
  </si>
  <si>
    <t>MNICHÓW</t>
  </si>
  <si>
    <t>135</t>
  </si>
  <si>
    <t>1000000003146586</t>
  </si>
  <si>
    <t>5741828</t>
  </si>
  <si>
    <t>103953</t>
  </si>
  <si>
    <t>72</t>
  </si>
  <si>
    <t>5000000069153415</t>
  </si>
  <si>
    <t>8851104</t>
  </si>
  <si>
    <t>57648</t>
  </si>
  <si>
    <t>0240514</t>
  </si>
  <si>
    <t>PIASKI</t>
  </si>
  <si>
    <t>83</t>
  </si>
  <si>
    <t>1000000003147938</t>
  </si>
  <si>
    <t>6748762</t>
  </si>
  <si>
    <t>57649</t>
  </si>
  <si>
    <t>0240520</t>
  </si>
  <si>
    <t>PODCHOJNY</t>
  </si>
  <si>
    <t>106</t>
  </si>
  <si>
    <t>5000000069151679</t>
  </si>
  <si>
    <t>2129076</t>
  </si>
  <si>
    <t>57650</t>
  </si>
  <si>
    <t>0240655</t>
  </si>
  <si>
    <t>POTOK WIELKI</t>
  </si>
  <si>
    <t>5000000069157093</t>
  </si>
  <si>
    <t>4391972</t>
  </si>
  <si>
    <t>57652</t>
  </si>
  <si>
    <t>0240750</t>
  </si>
  <si>
    <t>PRZĄSŁAW</t>
  </si>
  <si>
    <t>55</t>
  </si>
  <si>
    <t>5000000069151312</t>
  </si>
  <si>
    <t>3754296</t>
  </si>
  <si>
    <t>57654</t>
  </si>
  <si>
    <t>0240827</t>
  </si>
  <si>
    <t>RAKÓW</t>
  </si>
  <si>
    <t>75</t>
  </si>
  <si>
    <t>1000000003190090</t>
  </si>
  <si>
    <t>8595122</t>
  </si>
  <si>
    <t>103515,103527,103529,103629,3314</t>
  </si>
  <si>
    <t>KAZIMIERZA WIELKA</t>
  </si>
  <si>
    <t>0241212</t>
  </si>
  <si>
    <t>CUDZYNOWICE</t>
  </si>
  <si>
    <t>175</t>
  </si>
  <si>
    <t>1000000003190056</t>
  </si>
  <si>
    <t>7130420</t>
  </si>
  <si>
    <t>40229,51268</t>
  </si>
  <si>
    <t>176</t>
  </si>
  <si>
    <t>1000000003194788</t>
  </si>
  <si>
    <t>5027397</t>
  </si>
  <si>
    <t>3316</t>
  </si>
  <si>
    <t>0241554</t>
  </si>
  <si>
    <t>GORZKÓW</t>
  </si>
  <si>
    <t>80</t>
  </si>
  <si>
    <t>5000000069497534</t>
  </si>
  <si>
    <t>2391641</t>
  </si>
  <si>
    <t>3233</t>
  </si>
  <si>
    <t>0241749</t>
  </si>
  <si>
    <t>KAMIEŃCZYCE</t>
  </si>
  <si>
    <t>24</t>
  </si>
  <si>
    <t>1000000003191399</t>
  </si>
  <si>
    <t>8721894</t>
  </si>
  <si>
    <t>43900,44534</t>
  </si>
  <si>
    <t>0241962</t>
  </si>
  <si>
    <t>ODONÓW</t>
  </si>
  <si>
    <t>54</t>
  </si>
  <si>
    <t>1000000003194094</t>
  </si>
  <si>
    <t>5027482</t>
  </si>
  <si>
    <t>12384,12424</t>
  </si>
  <si>
    <t>0242312</t>
  </si>
  <si>
    <t>WIELGUS</t>
  </si>
  <si>
    <t>KIJE</t>
  </si>
  <si>
    <t>1000000003433513</t>
  </si>
  <si>
    <t>1538876</t>
  </si>
  <si>
    <t>72798,72862</t>
  </si>
  <si>
    <t>0242750</t>
  </si>
  <si>
    <t>14</t>
  </si>
  <si>
    <t>15</t>
  </si>
  <si>
    <t>1000000003314826</t>
  </si>
  <si>
    <t>6302930</t>
  </si>
  <si>
    <t>119051,38787,38788,38789</t>
  </si>
  <si>
    <t>KONECKI</t>
  </si>
  <si>
    <t>KOŃSKIE</t>
  </si>
  <si>
    <t>0243398</t>
  </si>
  <si>
    <t>BARYCZ</t>
  </si>
  <si>
    <t>5000000087406906</t>
  </si>
  <si>
    <t>2475128</t>
  </si>
  <si>
    <t>20068</t>
  </si>
  <si>
    <t>0243665</t>
  </si>
  <si>
    <t>GRABKÓW</t>
  </si>
  <si>
    <t>16C</t>
  </si>
  <si>
    <t>1000000003318445</t>
  </si>
  <si>
    <t>6494097</t>
  </si>
  <si>
    <t>20590</t>
  </si>
  <si>
    <t>0243820</t>
  </si>
  <si>
    <t>MODLISZEWICE</t>
  </si>
  <si>
    <t>34105</t>
  </si>
  <si>
    <t>UL. FRANCISZKA GASIŃSKIEGO</t>
  </si>
  <si>
    <t>5000000087400591</t>
  </si>
  <si>
    <t>7385455</t>
  </si>
  <si>
    <t>48594</t>
  </si>
  <si>
    <t>0243866</t>
  </si>
  <si>
    <t>NIEŚWIŃ</t>
  </si>
  <si>
    <t>5000000087404999</t>
  </si>
  <si>
    <t>7130778</t>
  </si>
  <si>
    <t>20591</t>
  </si>
  <si>
    <t>0243889</t>
  </si>
  <si>
    <t>NOWY DZIEBAŁTÓW</t>
  </si>
  <si>
    <t>5000000087400320</t>
  </si>
  <si>
    <t>6061157</t>
  </si>
  <si>
    <t>48581</t>
  </si>
  <si>
    <t>0243903</t>
  </si>
  <si>
    <t>NOWY KAZANÓW</t>
  </si>
  <si>
    <t>1A</t>
  </si>
  <si>
    <t>5000000087398650</t>
  </si>
  <si>
    <t>8277959</t>
  </si>
  <si>
    <t>48596</t>
  </si>
  <si>
    <t>0244050</t>
  </si>
  <si>
    <t>POMYKÓW</t>
  </si>
  <si>
    <t>25A</t>
  </si>
  <si>
    <t>5000000087406257</t>
  </si>
  <si>
    <t>2487108</t>
  </si>
  <si>
    <t>48584,48586</t>
  </si>
  <si>
    <t>0244127</t>
  </si>
  <si>
    <t>ROGÓW</t>
  </si>
  <si>
    <t>34106</t>
  </si>
  <si>
    <t>UL. HENRYKA KOZUBSKIEGO</t>
  </si>
  <si>
    <t>18B</t>
  </si>
  <si>
    <t>5000000087015759</t>
  </si>
  <si>
    <t>8023136</t>
  </si>
  <si>
    <t>109499</t>
  </si>
  <si>
    <t>KRASOCIN</t>
  </si>
  <si>
    <t>0245606</t>
  </si>
  <si>
    <t>BRYGIDÓW</t>
  </si>
  <si>
    <t>1000000003605320</t>
  </si>
  <si>
    <t>1563922</t>
  </si>
  <si>
    <t>3787</t>
  </si>
  <si>
    <t>0245641</t>
  </si>
  <si>
    <t>CIEŚLE</t>
  </si>
  <si>
    <t>5000000087014643</t>
  </si>
  <si>
    <t>5792580</t>
  </si>
  <si>
    <t>4429</t>
  </si>
  <si>
    <t>0245687</t>
  </si>
  <si>
    <t>CZOSTKÓW</t>
  </si>
  <si>
    <t>5000000087015511</t>
  </si>
  <si>
    <t>7194269</t>
  </si>
  <si>
    <t>107461,107464</t>
  </si>
  <si>
    <t>0245813</t>
  </si>
  <si>
    <t>05085</t>
  </si>
  <si>
    <t>UL. FLORIAŃSKA</t>
  </si>
  <si>
    <t>1000000003602871</t>
  </si>
  <si>
    <t>1554466</t>
  </si>
  <si>
    <t>107458</t>
  </si>
  <si>
    <t>0245925</t>
  </si>
  <si>
    <t>MIECZYN</t>
  </si>
  <si>
    <t>1000000003601320</t>
  </si>
  <si>
    <t>5090451</t>
  </si>
  <si>
    <t>107460,107466</t>
  </si>
  <si>
    <t>0246014</t>
  </si>
  <si>
    <t>OLESZNO</t>
  </si>
  <si>
    <t>34</t>
  </si>
  <si>
    <t>5000000087016487</t>
  </si>
  <si>
    <t>4265198</t>
  </si>
  <si>
    <t>107459,107465</t>
  </si>
  <si>
    <t>0246126</t>
  </si>
  <si>
    <t>BUKOWA</t>
  </si>
  <si>
    <t>5000000070314330</t>
  </si>
  <si>
    <t>6303616</t>
  </si>
  <si>
    <t>85105</t>
  </si>
  <si>
    <t>KUNÓW</t>
  </si>
  <si>
    <t>0247077</t>
  </si>
  <si>
    <t>DOŁY BISKUPIE</t>
  </si>
  <si>
    <t>5000000070314307</t>
  </si>
  <si>
    <t>2130025</t>
  </si>
  <si>
    <t>85087</t>
  </si>
  <si>
    <t>0247120</t>
  </si>
  <si>
    <t>JANIK</t>
  </si>
  <si>
    <t>21</t>
  </si>
  <si>
    <t>5000000070312495</t>
  </si>
  <si>
    <t>2043854</t>
  </si>
  <si>
    <t>84983</t>
  </si>
  <si>
    <t>0247290</t>
  </si>
  <si>
    <t>MIŁKOWSKA KARCZMA</t>
  </si>
  <si>
    <t>5000000070314628</t>
  </si>
  <si>
    <t>2421800</t>
  </si>
  <si>
    <t>89981</t>
  </si>
  <si>
    <t>0247309</t>
  </si>
  <si>
    <t>NIETULISKO DUŻE</t>
  </si>
  <si>
    <t>5000000070312183</t>
  </si>
  <si>
    <t>3563321</t>
  </si>
  <si>
    <t>85035</t>
  </si>
  <si>
    <t>0247500</t>
  </si>
  <si>
    <t>WYMYSŁÓW</t>
  </si>
  <si>
    <t>23884</t>
  </si>
  <si>
    <t>UL. WESOŁA</t>
  </si>
  <si>
    <t>1000000003240553</t>
  </si>
  <si>
    <t>8278012</t>
  </si>
  <si>
    <t>40919</t>
  </si>
  <si>
    <t>ŁAGÓW</t>
  </si>
  <si>
    <t>0247539</t>
  </si>
  <si>
    <t>CZYŻÓW</t>
  </si>
  <si>
    <t>92</t>
  </si>
  <si>
    <t>1000000003239206</t>
  </si>
  <si>
    <t>5536814</t>
  </si>
  <si>
    <t>75219</t>
  </si>
  <si>
    <t>0247640</t>
  </si>
  <si>
    <t>LECHÓWEK</t>
  </si>
  <si>
    <t>37</t>
  </si>
  <si>
    <t>1000000003240730</t>
  </si>
  <si>
    <t>7576532</t>
  </si>
  <si>
    <t>52455,52545,55618</t>
  </si>
  <si>
    <t>0247670</t>
  </si>
  <si>
    <t>25629</t>
  </si>
  <si>
    <t>UL. ZAPŁOTNIA</t>
  </si>
  <si>
    <t>1000000003242018</t>
  </si>
  <si>
    <t>7576664</t>
  </si>
  <si>
    <t>72543</t>
  </si>
  <si>
    <t>0247746</t>
  </si>
  <si>
    <t>5000000069519410</t>
  </si>
  <si>
    <t>4836991</t>
  </si>
  <si>
    <t>40913</t>
  </si>
  <si>
    <t>0247858</t>
  </si>
  <si>
    <t>PIOTRÓW-GUŁACZÓW</t>
  </si>
  <si>
    <t>9300000000000305</t>
  </si>
  <si>
    <t>2408923</t>
  </si>
  <si>
    <t>40910</t>
  </si>
  <si>
    <t>0248094</t>
  </si>
  <si>
    <t>ZBELUTKA-STARA WIEŚ</t>
  </si>
  <si>
    <t>1000000003244239</t>
  </si>
  <si>
    <t>6175552</t>
  </si>
  <si>
    <t>12836</t>
  </si>
  <si>
    <t>ŁOPUSZNO</t>
  </si>
  <si>
    <t>0248332</t>
  </si>
  <si>
    <t>DOBRZESZÓW</t>
  </si>
  <si>
    <t>70</t>
  </si>
  <si>
    <t>1000000003246957</t>
  </si>
  <si>
    <t>6430368</t>
  </si>
  <si>
    <t>39653,39694</t>
  </si>
  <si>
    <t>0248504</t>
  </si>
  <si>
    <t>GNIEŹDZISKA</t>
  </si>
  <si>
    <t>1000000003246527</t>
  </si>
  <si>
    <t>1513539</t>
  </si>
  <si>
    <t>104384</t>
  </si>
  <si>
    <t>0248527</t>
  </si>
  <si>
    <t>GRABOWNICA</t>
  </si>
  <si>
    <t>1000000003244948</t>
  </si>
  <si>
    <t>7448056</t>
  </si>
  <si>
    <t>104385</t>
  </si>
  <si>
    <t>0248616</t>
  </si>
  <si>
    <t>LASOCIN</t>
  </si>
  <si>
    <t>1000000003245740</t>
  </si>
  <si>
    <t>3881402</t>
  </si>
  <si>
    <t>12753,8190,8199,8217</t>
  </si>
  <si>
    <t>0248622</t>
  </si>
  <si>
    <t>09126</t>
  </si>
  <si>
    <t>UL. KONECKA</t>
  </si>
  <si>
    <t>1000000003246095</t>
  </si>
  <si>
    <t>1512926</t>
  </si>
  <si>
    <t>18509,18510</t>
  </si>
  <si>
    <t>21271</t>
  </si>
  <si>
    <t>UL. STRAŻACKA</t>
  </si>
  <si>
    <t>5</t>
  </si>
  <si>
    <t>1000000003243116</t>
  </si>
  <si>
    <t>6812305</t>
  </si>
  <si>
    <t>123574</t>
  </si>
  <si>
    <t>0248875</t>
  </si>
  <si>
    <t>SARBICE DRUGIE</t>
  </si>
  <si>
    <t>1000000003153439</t>
  </si>
  <si>
    <t>1500898</t>
  </si>
  <si>
    <t>73312</t>
  </si>
  <si>
    <t>MAŁOGOSZCZ</t>
  </si>
  <si>
    <t>0249107</t>
  </si>
  <si>
    <t>KOZŁÓW</t>
  </si>
  <si>
    <t>182</t>
  </si>
  <si>
    <t>5000000069476990</t>
  </si>
  <si>
    <t>2447363</t>
  </si>
  <si>
    <t>90748,90755,90818</t>
  </si>
  <si>
    <t>0249343</t>
  </si>
  <si>
    <t>11205</t>
  </si>
  <si>
    <t>UL. 11 LISTOPADA</t>
  </si>
  <si>
    <t>14B</t>
  </si>
  <si>
    <t>1000000003156807</t>
  </si>
  <si>
    <t>1501858</t>
  </si>
  <si>
    <t>90720,90725</t>
  </si>
  <si>
    <t>0249627</t>
  </si>
  <si>
    <t>ZŁOTNIKI</t>
  </si>
  <si>
    <t>66A</t>
  </si>
  <si>
    <t>29</t>
  </si>
  <si>
    <t>MASŁÓW</t>
  </si>
  <si>
    <t>1000000003249486</t>
  </si>
  <si>
    <t>8276690</t>
  </si>
  <si>
    <t>48793</t>
  </si>
  <si>
    <t>0250197</t>
  </si>
  <si>
    <t>MĄCHOCICE-SCHOLASTERIA</t>
  </si>
  <si>
    <t>56A</t>
  </si>
  <si>
    <t>1000000003437714</t>
  </si>
  <si>
    <t>8977265</t>
  </si>
  <si>
    <t>77887</t>
  </si>
  <si>
    <t>MICHAŁÓW</t>
  </si>
  <si>
    <t>0250270</t>
  </si>
  <si>
    <t>GÓRY</t>
  </si>
  <si>
    <t>116</t>
  </si>
  <si>
    <t>1000000003437154</t>
  </si>
  <si>
    <t>3320717</t>
  </si>
  <si>
    <t>77884,80327</t>
  </si>
  <si>
    <t>0250458</t>
  </si>
  <si>
    <t>87B</t>
  </si>
  <si>
    <t>9000000122406723</t>
  </si>
  <si>
    <t>5868948</t>
  </si>
  <si>
    <t>77888</t>
  </si>
  <si>
    <t>0250702</t>
  </si>
  <si>
    <t>SĘDOWICE</t>
  </si>
  <si>
    <t>1000000005955444</t>
  </si>
  <si>
    <t>5282175</t>
  </si>
  <si>
    <t>77890</t>
  </si>
  <si>
    <t>0250843</t>
  </si>
  <si>
    <t>WĘCHADŁÓW</t>
  </si>
  <si>
    <t>155</t>
  </si>
  <si>
    <t>1000000003256717</t>
  </si>
  <si>
    <t>1514616</t>
  </si>
  <si>
    <t>105010,105011</t>
  </si>
  <si>
    <t>MIEDZIANA GÓRA</t>
  </si>
  <si>
    <t>0252256</t>
  </si>
  <si>
    <t>KOSTOMŁOTY DRUGIE</t>
  </si>
  <si>
    <t>5000000073623701</t>
  </si>
  <si>
    <t>6940037</t>
  </si>
  <si>
    <t>60867</t>
  </si>
  <si>
    <t>0252500</t>
  </si>
  <si>
    <t>PORZECZE</t>
  </si>
  <si>
    <t>MIRZEC</t>
  </si>
  <si>
    <t>100</t>
  </si>
  <si>
    <t>5000000069619519</t>
  </si>
  <si>
    <t>7258208</t>
  </si>
  <si>
    <t>68016</t>
  </si>
  <si>
    <t>SKARŻYSKO KOŚCIELNE</t>
  </si>
  <si>
    <t>0252598</t>
  </si>
  <si>
    <t>GRZYBOWA GÓRA</t>
  </si>
  <si>
    <t>1000000003550593</t>
  </si>
  <si>
    <t>7385226</t>
  </si>
  <si>
    <t>59858</t>
  </si>
  <si>
    <t>0252718</t>
  </si>
  <si>
    <t>MAŁYSZYN GÓRNY</t>
  </si>
  <si>
    <t>5000000069625657</t>
  </si>
  <si>
    <t>6685380</t>
  </si>
  <si>
    <t>10295,59737</t>
  </si>
  <si>
    <t>0252842</t>
  </si>
  <si>
    <t>MIRZEC STARY</t>
  </si>
  <si>
    <t>5000000069625028</t>
  </si>
  <si>
    <t>9041077</t>
  </si>
  <si>
    <t>79338</t>
  </si>
  <si>
    <t>0252902</t>
  </si>
  <si>
    <t>TYCHÓW NOWY</t>
  </si>
  <si>
    <t>87</t>
  </si>
  <si>
    <t>5000000069624857</t>
  </si>
  <si>
    <t>2060571</t>
  </si>
  <si>
    <t>3318</t>
  </si>
  <si>
    <t>0252919</t>
  </si>
  <si>
    <t>OSINY</t>
  </si>
  <si>
    <t>101</t>
  </si>
  <si>
    <t>1000000003514640</t>
  </si>
  <si>
    <t>1545100</t>
  </si>
  <si>
    <t>92489,92490</t>
  </si>
  <si>
    <t>0252954</t>
  </si>
  <si>
    <t>5000000069625288</t>
  </si>
  <si>
    <t>2471677</t>
  </si>
  <si>
    <t>10373</t>
  </si>
  <si>
    <t>0252983</t>
  </si>
  <si>
    <t>TYCHÓW STARY</t>
  </si>
  <si>
    <t>69</t>
  </si>
  <si>
    <t>1000000003547164</t>
  </si>
  <si>
    <t>7004197</t>
  </si>
  <si>
    <t>3321</t>
  </si>
  <si>
    <t>0253014</t>
  </si>
  <si>
    <t>TRĘBOWIEC DUŻY</t>
  </si>
  <si>
    <t>1000000003262218</t>
  </si>
  <si>
    <t>1509880</t>
  </si>
  <si>
    <t>20148</t>
  </si>
  <si>
    <t>MNIÓW</t>
  </si>
  <si>
    <t>0253126</t>
  </si>
  <si>
    <t>CIERCHY</t>
  </si>
  <si>
    <t>1000000003259066</t>
  </si>
  <si>
    <t>4709365</t>
  </si>
  <si>
    <t>103921,103922</t>
  </si>
  <si>
    <t>0253155</t>
  </si>
  <si>
    <t>GRZYMAŁKÓW</t>
  </si>
  <si>
    <t>5000000087984231</t>
  </si>
  <si>
    <t>2081881</t>
  </si>
  <si>
    <t>103936,103937</t>
  </si>
  <si>
    <t>0253244</t>
  </si>
  <si>
    <t>02614</t>
  </si>
  <si>
    <t>UL. CENTRALNA</t>
  </si>
  <si>
    <t>5000000087984684</t>
  </si>
  <si>
    <t>3946432</t>
  </si>
  <si>
    <t>92088</t>
  </si>
  <si>
    <t>0253505</t>
  </si>
  <si>
    <t>ROGOWICE</t>
  </si>
  <si>
    <t>123</t>
  </si>
  <si>
    <t>5000000087985721</t>
  </si>
  <si>
    <t>5473768</t>
  </si>
  <si>
    <t>20152</t>
  </si>
  <si>
    <t>0253675</t>
  </si>
  <si>
    <t>ZABOROWICE</t>
  </si>
  <si>
    <t>160</t>
  </si>
  <si>
    <t>1000000003263616</t>
  </si>
  <si>
    <t>5217750</t>
  </si>
  <si>
    <t>74124,74345</t>
  </si>
  <si>
    <t>0253706</t>
  </si>
  <si>
    <t>BILCZA</t>
  </si>
  <si>
    <t>1000000003265468</t>
  </si>
  <si>
    <t>4072715</t>
  </si>
  <si>
    <t>85768,85769</t>
  </si>
  <si>
    <t>0253907</t>
  </si>
  <si>
    <t>BRZEZINY</t>
  </si>
  <si>
    <t>5000000088416065</t>
  </si>
  <si>
    <t>5920272</t>
  </si>
  <si>
    <t>53130</t>
  </si>
  <si>
    <t>0254025</t>
  </si>
  <si>
    <t>CHMIELOWICE</t>
  </si>
  <si>
    <t>1000000003267031</t>
  </si>
  <si>
    <t>8912273</t>
  </si>
  <si>
    <t>55146</t>
  </si>
  <si>
    <t>0254031</t>
  </si>
  <si>
    <t>DĘBSKA WOLA</t>
  </si>
  <si>
    <t>146</t>
  </si>
  <si>
    <t>1000000003267367</t>
  </si>
  <si>
    <t>7894359</t>
  </si>
  <si>
    <t>86023,86027</t>
  </si>
  <si>
    <t>0254226</t>
  </si>
  <si>
    <t>9300000000000306</t>
  </si>
  <si>
    <t>8354073</t>
  </si>
  <si>
    <t>72865</t>
  </si>
  <si>
    <t>0254232</t>
  </si>
  <si>
    <t>NIDA</t>
  </si>
  <si>
    <t>5000000088415006</t>
  </si>
  <si>
    <t>4582593</t>
  </si>
  <si>
    <t>85766,85818</t>
  </si>
  <si>
    <t>0254290</t>
  </si>
  <si>
    <t>OBICE</t>
  </si>
  <si>
    <t>18</t>
  </si>
  <si>
    <t>1000000003266245</t>
  </si>
  <si>
    <t>4023602</t>
  </si>
  <si>
    <t>52524</t>
  </si>
  <si>
    <t>0254396</t>
  </si>
  <si>
    <t>RADOMICE</t>
  </si>
  <si>
    <t>110</t>
  </si>
  <si>
    <t>5000000088414668</t>
  </si>
  <si>
    <t>3371907</t>
  </si>
  <si>
    <t>52461</t>
  </si>
  <si>
    <t>0254485</t>
  </si>
  <si>
    <t>WOLA MORAWICKA</t>
  </si>
  <si>
    <t>16730</t>
  </si>
  <si>
    <t>UL. PODEMŁYNIE</t>
  </si>
  <si>
    <t>1000000003157431</t>
  </si>
  <si>
    <t>7192669</t>
  </si>
  <si>
    <t>83964,83965</t>
  </si>
  <si>
    <t>NAGŁOWICE</t>
  </si>
  <si>
    <t>0254812</t>
  </si>
  <si>
    <t>18565</t>
  </si>
  <si>
    <t>UL. MIKOŁAJA REJA</t>
  </si>
  <si>
    <t>40</t>
  </si>
  <si>
    <t>1000000003159925</t>
  </si>
  <si>
    <t>1499666</t>
  </si>
  <si>
    <t>83632</t>
  </si>
  <si>
    <t>0255088</t>
  </si>
  <si>
    <t>WARZYN PIERWSZY</t>
  </si>
  <si>
    <t>95</t>
  </si>
  <si>
    <t>5000000087059911</t>
  </si>
  <si>
    <t>2437807</t>
  </si>
  <si>
    <t>7028</t>
  </si>
  <si>
    <t>NOWA SŁUPIA</t>
  </si>
  <si>
    <t>0255390</t>
  </si>
  <si>
    <t>JELENIÓW</t>
  </si>
  <si>
    <t>1000000003270111</t>
  </si>
  <si>
    <t>1511460</t>
  </si>
  <si>
    <t>13880</t>
  </si>
  <si>
    <t>0255444</t>
  </si>
  <si>
    <t>JEZIORKO</t>
  </si>
  <si>
    <t>123A</t>
  </si>
  <si>
    <t>1000000003270240</t>
  </si>
  <si>
    <t>2316407</t>
  </si>
  <si>
    <t>7192</t>
  </si>
  <si>
    <t>0255473</t>
  </si>
  <si>
    <t>MIROCICE</t>
  </si>
  <si>
    <t>1000000005805896</t>
  </si>
  <si>
    <t>1510906</t>
  </si>
  <si>
    <t>29178,29426,8485,8503,8508</t>
  </si>
  <si>
    <t>0255510</t>
  </si>
  <si>
    <t>1000000003273724</t>
  </si>
  <si>
    <t>6748909</t>
  </si>
  <si>
    <t>73049,73116</t>
  </si>
  <si>
    <t>0255533</t>
  </si>
  <si>
    <t>PAPROCICE</t>
  </si>
  <si>
    <t>9000000167973082</t>
  </si>
  <si>
    <t>2685257</t>
  </si>
  <si>
    <t>7233</t>
  </si>
  <si>
    <t>0255556</t>
  </si>
  <si>
    <t>POKRZYWIANKA</t>
  </si>
  <si>
    <t>5000000087061033</t>
  </si>
  <si>
    <t>5873821</t>
  </si>
  <si>
    <t>73557,74742</t>
  </si>
  <si>
    <t>0255600</t>
  </si>
  <si>
    <t>RUDKI</t>
  </si>
  <si>
    <t>9100000004609571</t>
  </si>
  <si>
    <t>2686112</t>
  </si>
  <si>
    <t>13815</t>
  </si>
  <si>
    <t>0255763</t>
  </si>
  <si>
    <t>STARA SŁUPIA</t>
  </si>
  <si>
    <t>78</t>
  </si>
  <si>
    <t>1000000003120317</t>
  </si>
  <si>
    <t>1494996</t>
  </si>
  <si>
    <t>22731</t>
  </si>
  <si>
    <t>NOWY KORCZYN</t>
  </si>
  <si>
    <t>0255958</t>
  </si>
  <si>
    <t>BRZOSTKÓW</t>
  </si>
  <si>
    <t>1000000006216575</t>
  </si>
  <si>
    <t>5346038</t>
  </si>
  <si>
    <t>22732</t>
  </si>
  <si>
    <t>0256142</t>
  </si>
  <si>
    <t>15733</t>
  </si>
  <si>
    <t>UL. PARTYZANTÓW</t>
  </si>
  <si>
    <t>1000000003119057</t>
  </si>
  <si>
    <t>8532119</t>
  </si>
  <si>
    <t>22733</t>
  </si>
  <si>
    <t>13A</t>
  </si>
  <si>
    <t>1000000003121558</t>
  </si>
  <si>
    <t>5600929</t>
  </si>
  <si>
    <t>22737</t>
  </si>
  <si>
    <t>0256308</t>
  </si>
  <si>
    <t>STARY KORCZYN</t>
  </si>
  <si>
    <t>1000000003161342</t>
  </si>
  <si>
    <t>1499230</t>
  </si>
  <si>
    <t>29184,29186</t>
  </si>
  <si>
    <t>OKSA</t>
  </si>
  <si>
    <t>0256509</t>
  </si>
  <si>
    <t>49129</t>
  </si>
  <si>
    <t>UL. PL. M. REJA</t>
  </si>
  <si>
    <t>1000000003570378</t>
  </si>
  <si>
    <t>1547152</t>
  </si>
  <si>
    <t>10296,25175</t>
  </si>
  <si>
    <t>STASZOWSKI</t>
  </si>
  <si>
    <t>OLEŚNICA</t>
  </si>
  <si>
    <t>0257118</t>
  </si>
  <si>
    <t>1000000003569018</t>
  </si>
  <si>
    <t>6952915</t>
  </si>
  <si>
    <t>92338</t>
  </si>
  <si>
    <t>0257176</t>
  </si>
  <si>
    <t>PIECZONOGI</t>
  </si>
  <si>
    <t>32</t>
  </si>
  <si>
    <t>5000000069503686</t>
  </si>
  <si>
    <t>2306306</t>
  </si>
  <si>
    <t>6772</t>
  </si>
  <si>
    <t>OPATOWIEC</t>
  </si>
  <si>
    <t>0257816</t>
  </si>
  <si>
    <t>KRZCZONÓW</t>
  </si>
  <si>
    <t>5000000069503828</t>
  </si>
  <si>
    <t>2260108</t>
  </si>
  <si>
    <t>8618,8619</t>
  </si>
  <si>
    <t>0257963</t>
  </si>
  <si>
    <t>14435</t>
  </si>
  <si>
    <t>UL. NOWOKORCZYŃSKA</t>
  </si>
  <si>
    <t>1000000003125267</t>
  </si>
  <si>
    <t>2681393</t>
  </si>
  <si>
    <t>60790</t>
  </si>
  <si>
    <t>PACANÓW</t>
  </si>
  <si>
    <t>0258589</t>
  </si>
  <si>
    <t>OBLEKOŃ</t>
  </si>
  <si>
    <t>73</t>
  </si>
  <si>
    <t>5000000069463784</t>
  </si>
  <si>
    <t>8532558</t>
  </si>
  <si>
    <t>59824,59959</t>
  </si>
  <si>
    <t>0258715</t>
  </si>
  <si>
    <t>08116</t>
  </si>
  <si>
    <t>UL. KARSKA</t>
  </si>
  <si>
    <t>5000000069464145</t>
  </si>
  <si>
    <t>3371610</t>
  </si>
  <si>
    <t>60456,60577</t>
  </si>
  <si>
    <t>0258891</t>
  </si>
  <si>
    <t>RATAJE SŁUPSKIE</t>
  </si>
  <si>
    <t>1000000003122346</t>
  </si>
  <si>
    <t>6875537</t>
  </si>
  <si>
    <t>77451</t>
  </si>
  <si>
    <t>0259123</t>
  </si>
  <si>
    <t>WÓJCZA</t>
  </si>
  <si>
    <t>PAWŁÓW</t>
  </si>
  <si>
    <t>5000000069141450</t>
  </si>
  <si>
    <t>8468613</t>
  </si>
  <si>
    <t>53387,53558</t>
  </si>
  <si>
    <t>0260095</t>
  </si>
  <si>
    <t>CHYBICE</t>
  </si>
  <si>
    <t>50</t>
  </si>
  <si>
    <t>9300000000000312</t>
  </si>
  <si>
    <t>8023093</t>
  </si>
  <si>
    <t>40776</t>
  </si>
  <si>
    <t>0260126</t>
  </si>
  <si>
    <t>DĄBROWA</t>
  </si>
  <si>
    <t>58</t>
  </si>
  <si>
    <t>5000000069142925</t>
  </si>
  <si>
    <t>4265160</t>
  </si>
  <si>
    <t>29070</t>
  </si>
  <si>
    <t>0260215</t>
  </si>
  <si>
    <t>GODÓW</t>
  </si>
  <si>
    <t>56</t>
  </si>
  <si>
    <t>5000000069141191</t>
  </si>
  <si>
    <t>2079318</t>
  </si>
  <si>
    <t>120229</t>
  </si>
  <si>
    <t>0260280</t>
  </si>
  <si>
    <t>1000000003553370</t>
  </si>
  <si>
    <t>7321273</t>
  </si>
  <si>
    <t>29071</t>
  </si>
  <si>
    <t>0260333</t>
  </si>
  <si>
    <t>JADOWNIKI</t>
  </si>
  <si>
    <t>49</t>
  </si>
  <si>
    <t>1000000003555029</t>
  </si>
  <si>
    <t>1550403</t>
  </si>
  <si>
    <t>29072</t>
  </si>
  <si>
    <t>0260468</t>
  </si>
  <si>
    <t>ŁOMNO</t>
  </si>
  <si>
    <t>9000000118294152</t>
  </si>
  <si>
    <t>4530912</t>
  </si>
  <si>
    <t>55158,74890</t>
  </si>
  <si>
    <t>0260623</t>
  </si>
  <si>
    <t>1000000003551268</t>
  </si>
  <si>
    <t>5792038</t>
  </si>
  <si>
    <t>42012</t>
  </si>
  <si>
    <t>0260770</t>
  </si>
  <si>
    <t>RADKOWICE-KOLONIA</t>
  </si>
  <si>
    <t>1000000003551948</t>
  </si>
  <si>
    <t>8277683</t>
  </si>
  <si>
    <t>54347,74885</t>
  </si>
  <si>
    <t>0260801</t>
  </si>
  <si>
    <t>RZEPIN DRUGI</t>
  </si>
  <si>
    <t>154</t>
  </si>
  <si>
    <t>1000000003553213</t>
  </si>
  <si>
    <t>1547415</t>
  </si>
  <si>
    <t>53252,53288</t>
  </si>
  <si>
    <t>0260942</t>
  </si>
  <si>
    <t>SZERZAWY</t>
  </si>
  <si>
    <t>1000000003275945</t>
  </si>
  <si>
    <t>8532474</t>
  </si>
  <si>
    <t>47663,72725</t>
  </si>
  <si>
    <t>PIEKOSZÓW</t>
  </si>
  <si>
    <t>0261284</t>
  </si>
  <si>
    <t>BRYNICA</t>
  </si>
  <si>
    <t>144A</t>
  </si>
  <si>
    <t>1000000003279383</t>
  </si>
  <si>
    <t>1509849</t>
  </si>
  <si>
    <t>46564,49558</t>
  </si>
  <si>
    <t>0261440</t>
  </si>
  <si>
    <t>JAWORZNIA</t>
  </si>
  <si>
    <t>93</t>
  </si>
  <si>
    <t>1000000003273911</t>
  </si>
  <si>
    <t>8213528</t>
  </si>
  <si>
    <t>73050,73080</t>
  </si>
  <si>
    <t>0261605</t>
  </si>
  <si>
    <t>ŁOSIEŃ</t>
  </si>
  <si>
    <t>1000000003274738</t>
  </si>
  <si>
    <t>1902245</t>
  </si>
  <si>
    <t>42432</t>
  </si>
  <si>
    <t>0261657</t>
  </si>
  <si>
    <t>MICIGÓZD</t>
  </si>
  <si>
    <t>03458</t>
  </si>
  <si>
    <t>UL. CZĘSTOCHOWSKA</t>
  </si>
  <si>
    <t>5000000067653906</t>
  </si>
  <si>
    <t>5538509</t>
  </si>
  <si>
    <t>60997,61340</t>
  </si>
  <si>
    <t>0261746</t>
  </si>
  <si>
    <t>5000000067653215</t>
  </si>
  <si>
    <t>4392348</t>
  </si>
  <si>
    <t>41866</t>
  </si>
  <si>
    <t>0261781</t>
  </si>
  <si>
    <t>RYKOSZYN</t>
  </si>
  <si>
    <t>124</t>
  </si>
  <si>
    <t>5000000067654336</t>
  </si>
  <si>
    <t>3435706</t>
  </si>
  <si>
    <t>56403</t>
  </si>
  <si>
    <t>0261887</t>
  </si>
  <si>
    <t>SZCZUKOWSKIE GÓRKI</t>
  </si>
  <si>
    <t>35A</t>
  </si>
  <si>
    <t>5000000067654190</t>
  </si>
  <si>
    <t>2473997</t>
  </si>
  <si>
    <t>62093,62324</t>
  </si>
  <si>
    <t>0261953</t>
  </si>
  <si>
    <t>ZAJĄCZKÓW</t>
  </si>
  <si>
    <t>9000000167645439</t>
  </si>
  <si>
    <t>2288344</t>
  </si>
  <si>
    <t>6702</t>
  </si>
  <si>
    <t>PIERZCHNICA</t>
  </si>
  <si>
    <t>0262059</t>
  </si>
  <si>
    <t>DRUGNIA</t>
  </si>
  <si>
    <t>9300000000000307</t>
  </si>
  <si>
    <t>18154250</t>
  </si>
  <si>
    <t>87026,87118</t>
  </si>
  <si>
    <t>0262310</t>
  </si>
  <si>
    <t>35421</t>
  </si>
  <si>
    <t>UL. KARDYNAŁA STEFANA WYSZYŃSKIEGO</t>
  </si>
  <si>
    <t>9300000000000309</t>
  </si>
  <si>
    <t>4217272</t>
  </si>
  <si>
    <t>8399</t>
  </si>
  <si>
    <t>PIŃCZÓW</t>
  </si>
  <si>
    <t>0262668</t>
  </si>
  <si>
    <t>BOGUCICE PIERWSZE</t>
  </si>
  <si>
    <t>1000000003441910</t>
  </si>
  <si>
    <t>4646472</t>
  </si>
  <si>
    <t>17204</t>
  </si>
  <si>
    <t>0262734</t>
  </si>
  <si>
    <t>BRZEŚCIE</t>
  </si>
  <si>
    <t>75A</t>
  </si>
  <si>
    <t>1000000003445336</t>
  </si>
  <si>
    <t>5982866</t>
  </si>
  <si>
    <t>11512</t>
  </si>
  <si>
    <t>0262987</t>
  </si>
  <si>
    <t>KOZUBÓW</t>
  </si>
  <si>
    <t>54A</t>
  </si>
  <si>
    <t>1000000005996850</t>
  </si>
  <si>
    <t>1540158</t>
  </si>
  <si>
    <t>124774,124776</t>
  </si>
  <si>
    <t>0263099</t>
  </si>
  <si>
    <t>LESZCZE</t>
  </si>
  <si>
    <t>31A</t>
  </si>
  <si>
    <t>5000000069589656</t>
  </si>
  <si>
    <t>7067254</t>
  </si>
  <si>
    <t>11516</t>
  </si>
  <si>
    <t>0263113</t>
  </si>
  <si>
    <t>GACKI-OSIEDLE</t>
  </si>
  <si>
    <t>5000000069589487</t>
  </si>
  <si>
    <t>5538575</t>
  </si>
  <si>
    <t>17205</t>
  </si>
  <si>
    <t>0263142</t>
  </si>
  <si>
    <t>MŁODZAWY DUŻE</t>
  </si>
  <si>
    <t>14A</t>
  </si>
  <si>
    <t>1000000003446236</t>
  </si>
  <si>
    <t>5856012</t>
  </si>
  <si>
    <t>17206</t>
  </si>
  <si>
    <t>0263461</t>
  </si>
  <si>
    <t>STARA ZAGOŚĆ</t>
  </si>
  <si>
    <t>1000000003327587</t>
  </si>
  <si>
    <t>4517676</t>
  </si>
  <si>
    <t>5198</t>
  </si>
  <si>
    <t>RADOSZYCE</t>
  </si>
  <si>
    <t>0264420</t>
  </si>
  <si>
    <t>GÓRNIKI</t>
  </si>
  <si>
    <t>1000000003326758</t>
  </si>
  <si>
    <t>1521258</t>
  </si>
  <si>
    <t>129534,129535</t>
  </si>
  <si>
    <t>0264584</t>
  </si>
  <si>
    <t>JÓŹWIKÓW</t>
  </si>
  <si>
    <t>5000000069556445</t>
  </si>
  <si>
    <t>6367150</t>
  </si>
  <si>
    <t>5197</t>
  </si>
  <si>
    <t>0264609</t>
  </si>
  <si>
    <t>KAPAŁÓW</t>
  </si>
  <si>
    <t>5000000069554113</t>
  </si>
  <si>
    <t>2349879</t>
  </si>
  <si>
    <t>5199</t>
  </si>
  <si>
    <t>0264667</t>
  </si>
  <si>
    <t>KŁUCKO</t>
  </si>
  <si>
    <t>39</t>
  </si>
  <si>
    <t>5000000069554460</t>
  </si>
  <si>
    <t>5155403</t>
  </si>
  <si>
    <t>49965</t>
  </si>
  <si>
    <t>0264986</t>
  </si>
  <si>
    <t>14834</t>
  </si>
  <si>
    <t>UL. OGRODOWA</t>
  </si>
  <si>
    <t>5000000069556533</t>
  </si>
  <si>
    <t>6685664</t>
  </si>
  <si>
    <t>5200</t>
  </si>
  <si>
    <t>1000000003284619</t>
  </si>
  <si>
    <t>4581206</t>
  </si>
  <si>
    <t>128973</t>
  </si>
  <si>
    <t>0265164</t>
  </si>
  <si>
    <t>BARDO</t>
  </si>
  <si>
    <t>1000000003284254</t>
  </si>
  <si>
    <t>4392119</t>
  </si>
  <si>
    <t>4227</t>
  </si>
  <si>
    <t>0265649</t>
  </si>
  <si>
    <t>OCIESĘKI</t>
  </si>
  <si>
    <t>5000000069533239</t>
  </si>
  <si>
    <t>3627546</t>
  </si>
  <si>
    <t>4674</t>
  </si>
  <si>
    <t>0265879</t>
  </si>
  <si>
    <t>11503</t>
  </si>
  <si>
    <t>UL. ŁAGOWSKA</t>
  </si>
  <si>
    <t>5000000069532937</t>
  </si>
  <si>
    <t>5283043</t>
  </si>
  <si>
    <t>27604</t>
  </si>
  <si>
    <t>29609</t>
  </si>
  <si>
    <t>UL. JANA SIENIEŃSKIEGO</t>
  </si>
  <si>
    <t>1000000003284917</t>
  </si>
  <si>
    <t>6494037</t>
  </si>
  <si>
    <t>8909,9078</t>
  </si>
  <si>
    <t>0265922</t>
  </si>
  <si>
    <t>REMBÓW</t>
  </si>
  <si>
    <t>1000000003286722</t>
  </si>
  <si>
    <t>4340750</t>
  </si>
  <si>
    <t>19329</t>
  </si>
  <si>
    <t>0266040</t>
  </si>
  <si>
    <t>SZUMSKO</t>
  </si>
  <si>
    <t>42B</t>
  </si>
  <si>
    <t>RUDA MALENIECKA</t>
  </si>
  <si>
    <t>LIPA</t>
  </si>
  <si>
    <t>5000000069433995</t>
  </si>
  <si>
    <t>6175851</t>
  </si>
  <si>
    <t>42437,42920</t>
  </si>
  <si>
    <t>0266608</t>
  </si>
  <si>
    <t>105</t>
  </si>
  <si>
    <t>1000000003165684</t>
  </si>
  <si>
    <t>8914453</t>
  </si>
  <si>
    <t>30952</t>
  </si>
  <si>
    <t>SĘDZISZÓW</t>
  </si>
  <si>
    <t>0266815</t>
  </si>
  <si>
    <t>BOLEŚCICE</t>
  </si>
  <si>
    <t>76</t>
  </si>
  <si>
    <t>1000000003166527</t>
  </si>
  <si>
    <t>4136551</t>
  </si>
  <si>
    <t>126697</t>
  </si>
  <si>
    <t>0267074</t>
  </si>
  <si>
    <t>KRZCIĘCICE</t>
  </si>
  <si>
    <t>5000000069489440</t>
  </si>
  <si>
    <t>8851401</t>
  </si>
  <si>
    <t>70018,73022,73074</t>
  </si>
  <si>
    <t>0267080</t>
  </si>
  <si>
    <t>KRZELÓW</t>
  </si>
  <si>
    <t>1000000003167646</t>
  </si>
  <si>
    <t>1881148</t>
  </si>
  <si>
    <t>43689</t>
  </si>
  <si>
    <t>0267140</t>
  </si>
  <si>
    <t>MSTYCZÓW</t>
  </si>
  <si>
    <t>5000000069490862</t>
  </si>
  <si>
    <t>6175518</t>
  </si>
  <si>
    <t>4819</t>
  </si>
  <si>
    <t>0267157</t>
  </si>
  <si>
    <t>PAWŁOWICE</t>
  </si>
  <si>
    <t>94</t>
  </si>
  <si>
    <t>5000000071354734</t>
  </si>
  <si>
    <t>7322068</t>
  </si>
  <si>
    <t>14333</t>
  </si>
  <si>
    <t>0267424</t>
  </si>
  <si>
    <t>KOWALA</t>
  </si>
  <si>
    <t>51B</t>
  </si>
  <si>
    <t>5000000071354080</t>
  </si>
  <si>
    <t>2268035</t>
  </si>
  <si>
    <t>14332</t>
  </si>
  <si>
    <t>0267453</t>
  </si>
  <si>
    <t>NOWINY</t>
  </si>
  <si>
    <t>01147</t>
  </si>
  <si>
    <t>UL. BIAŁE ZAGŁĘBIE</t>
  </si>
  <si>
    <t>9000000167703999</t>
  </si>
  <si>
    <t>8166941</t>
  </si>
  <si>
    <t>42118,42119,42120</t>
  </si>
  <si>
    <t>UL. NOWINY</t>
  </si>
  <si>
    <t>1000000003200473</t>
  </si>
  <si>
    <t>6238041</t>
  </si>
  <si>
    <t>25393,29415</t>
  </si>
  <si>
    <t>SKALBMIERZ</t>
  </si>
  <si>
    <t>0268211</t>
  </si>
  <si>
    <t>TOPOLA</t>
  </si>
  <si>
    <t>259</t>
  </si>
  <si>
    <t>5000000076112361</t>
  </si>
  <si>
    <t>4455284</t>
  </si>
  <si>
    <t>44651</t>
  </si>
  <si>
    <t>SŁUPIA</t>
  </si>
  <si>
    <t>0268910</t>
  </si>
  <si>
    <t>OBIECHÓW</t>
  </si>
  <si>
    <t>47</t>
  </si>
  <si>
    <t>5000000076113409</t>
  </si>
  <si>
    <t>2083730</t>
  </si>
  <si>
    <t>44652,74288</t>
  </si>
  <si>
    <t>0269274</t>
  </si>
  <si>
    <t>281</t>
  </si>
  <si>
    <t>1000000003172117</t>
  </si>
  <si>
    <t>1497537</t>
  </si>
  <si>
    <t>130392,130393</t>
  </si>
  <si>
    <t>0269386</t>
  </si>
  <si>
    <t>STARY WĘGRZYNÓW</t>
  </si>
  <si>
    <t>5000000076113442</t>
  </si>
  <si>
    <t>4391952</t>
  </si>
  <si>
    <t>119259,119260,120159</t>
  </si>
  <si>
    <t>SŁUPIA (KONECKA)</t>
  </si>
  <si>
    <t>1000000003331247</t>
  </si>
  <si>
    <t>8658187</t>
  </si>
  <si>
    <t>55607</t>
  </si>
  <si>
    <t>0269682</t>
  </si>
  <si>
    <t>PILCZYCA</t>
  </si>
  <si>
    <t>9000000167753432</t>
  </si>
  <si>
    <t>5298585</t>
  </si>
  <si>
    <t>55472</t>
  </si>
  <si>
    <t>0269713</t>
  </si>
  <si>
    <t>RADWANÓW</t>
  </si>
  <si>
    <t>1000000003334548</t>
  </si>
  <si>
    <t>4391262</t>
  </si>
  <si>
    <t>77982</t>
  </si>
  <si>
    <t>SMYKÓW</t>
  </si>
  <si>
    <t>0269950</t>
  </si>
  <si>
    <t>KRÓLEWIEC</t>
  </si>
  <si>
    <t>5000000071106198</t>
  </si>
  <si>
    <t>2499451</t>
  </si>
  <si>
    <t>103842,53769</t>
  </si>
  <si>
    <t>0270001</t>
  </si>
  <si>
    <t>MIEDZIERZA</t>
  </si>
  <si>
    <t>5000000067188834</t>
  </si>
  <si>
    <t>6939490</t>
  </si>
  <si>
    <t>105590</t>
  </si>
  <si>
    <t>SOBKÓW</t>
  </si>
  <si>
    <t>0270194</t>
  </si>
  <si>
    <t>BRZEGI</t>
  </si>
  <si>
    <t>1000000003175695</t>
  </si>
  <si>
    <t>8275349</t>
  </si>
  <si>
    <t>23800</t>
  </si>
  <si>
    <t>0270254</t>
  </si>
  <si>
    <t>CHOMENTÓW</t>
  </si>
  <si>
    <t>1000000003176226</t>
  </si>
  <si>
    <t>1497558</t>
  </si>
  <si>
    <t>105452</t>
  </si>
  <si>
    <t>0270337</t>
  </si>
  <si>
    <t>KORYTNICA</t>
  </si>
  <si>
    <t>206</t>
  </si>
  <si>
    <t>5000000067188995</t>
  </si>
  <si>
    <t>7067204</t>
  </si>
  <si>
    <t>23801</t>
  </si>
  <si>
    <t>0270389</t>
  </si>
  <si>
    <t>6A</t>
  </si>
  <si>
    <t>1000000003173657</t>
  </si>
  <si>
    <t>2033981</t>
  </si>
  <si>
    <t>105471,105472</t>
  </si>
  <si>
    <t>0270395</t>
  </si>
  <si>
    <t>MIĄSOWA</t>
  </si>
  <si>
    <t>5000000067189082</t>
  </si>
  <si>
    <t>4582377</t>
  </si>
  <si>
    <t>105451</t>
  </si>
  <si>
    <t>0270449</t>
  </si>
  <si>
    <t>MOKRSKO DOLNE</t>
  </si>
  <si>
    <t>50A</t>
  </si>
  <si>
    <t>1000000003174994</t>
  </si>
  <si>
    <t>1498275</t>
  </si>
  <si>
    <t>23802,38907</t>
  </si>
  <si>
    <t>0270604</t>
  </si>
  <si>
    <t>26363</t>
  </si>
  <si>
    <t>UL. ŹRÓDŁOWA</t>
  </si>
  <si>
    <t>9300000000000303</t>
  </si>
  <si>
    <t>2245868</t>
  </si>
  <si>
    <t>22560</t>
  </si>
  <si>
    <t>0270610</t>
  </si>
  <si>
    <t>SOKOŁÓW DOLNY</t>
  </si>
  <si>
    <t>91</t>
  </si>
  <si>
    <t>5000000067190872</t>
  </si>
  <si>
    <t>2058950</t>
  </si>
  <si>
    <t>105606</t>
  </si>
  <si>
    <t>0270691</t>
  </si>
  <si>
    <t>STANIOWICE</t>
  </si>
  <si>
    <t>60</t>
  </si>
  <si>
    <t>1000000003127150</t>
  </si>
  <si>
    <t>1492925</t>
  </si>
  <si>
    <t>92309</t>
  </si>
  <si>
    <t>SOLEC-ZDRÓJ</t>
  </si>
  <si>
    <t>0270797</t>
  </si>
  <si>
    <t>KIKÓW</t>
  </si>
  <si>
    <t>65</t>
  </si>
  <si>
    <t>9000000167720897</t>
  </si>
  <si>
    <t>2376778</t>
  </si>
  <si>
    <t>20869,24336</t>
  </si>
  <si>
    <t>0271035</t>
  </si>
  <si>
    <t>11926</t>
  </si>
  <si>
    <t>UL. 1 MAJA</t>
  </si>
  <si>
    <t>1000000003129584</t>
  </si>
  <si>
    <t>7003479</t>
  </si>
  <si>
    <t>92691</t>
  </si>
  <si>
    <t>0271176</t>
  </si>
  <si>
    <t>WEŁNIN</t>
  </si>
  <si>
    <t>1000000003127730</t>
  </si>
  <si>
    <t>8023754</t>
  </si>
  <si>
    <t>24385</t>
  </si>
  <si>
    <t>0271414</t>
  </si>
  <si>
    <t>ZBORÓW</t>
  </si>
  <si>
    <t>121</t>
  </si>
  <si>
    <t>1000000003342162</t>
  </si>
  <si>
    <t>7958457</t>
  </si>
  <si>
    <t>20745,20746</t>
  </si>
  <si>
    <t>STĄPORKÓW</t>
  </si>
  <si>
    <t>0271650</t>
  </si>
  <si>
    <t>CZARNIECKA GÓRA</t>
  </si>
  <si>
    <t>5000000071042562</t>
  </si>
  <si>
    <t>2396615</t>
  </si>
  <si>
    <t>66471</t>
  </si>
  <si>
    <t>0271704</t>
  </si>
  <si>
    <t>GOSAŃ</t>
  </si>
  <si>
    <t>150</t>
  </si>
  <si>
    <t>5000000071040152</t>
  </si>
  <si>
    <t>3882473</t>
  </si>
  <si>
    <t>18633</t>
  </si>
  <si>
    <t>0271911</t>
  </si>
  <si>
    <t>KRASNA</t>
  </si>
  <si>
    <t>53</t>
  </si>
  <si>
    <t>1000000006135114</t>
  </si>
  <si>
    <t>4265300</t>
  </si>
  <si>
    <t>66107,66128</t>
  </si>
  <si>
    <t>0272017</t>
  </si>
  <si>
    <t>NIEKŁAŃ WIELKI</t>
  </si>
  <si>
    <t>5000000071043417</t>
  </si>
  <si>
    <t>8533159</t>
  </si>
  <si>
    <t>11894</t>
  </si>
  <si>
    <t>0272023</t>
  </si>
  <si>
    <t>ODROWĄŻ</t>
  </si>
  <si>
    <t>STOPNICA</t>
  </si>
  <si>
    <t>5000000068693824</t>
  </si>
  <si>
    <t>2155786</t>
  </si>
  <si>
    <t>30622</t>
  </si>
  <si>
    <t>0272951</t>
  </si>
  <si>
    <t>08265</t>
  </si>
  <si>
    <t>UL. KAZIMIERZA WIELKIEGO</t>
  </si>
  <si>
    <t>5000000068693569</t>
  </si>
  <si>
    <t>7704607</t>
  </si>
  <si>
    <t>6547,6581</t>
  </si>
  <si>
    <t>23A</t>
  </si>
  <si>
    <t>5000000068695303</t>
  </si>
  <si>
    <t>2056745</t>
  </si>
  <si>
    <t>18136</t>
  </si>
  <si>
    <t>23B</t>
  </si>
  <si>
    <t>1000000003293808</t>
  </si>
  <si>
    <t>1530294</t>
  </si>
  <si>
    <t>14471</t>
  </si>
  <si>
    <t>STRAWCZYN</t>
  </si>
  <si>
    <t>0273270</t>
  </si>
  <si>
    <t>CHEŁMCE</t>
  </si>
  <si>
    <t>5000000088405028</t>
  </si>
  <si>
    <t>4201040</t>
  </si>
  <si>
    <t>14860</t>
  </si>
  <si>
    <t>0273436</t>
  </si>
  <si>
    <t>KORCZYN</t>
  </si>
  <si>
    <t>1000000003291304</t>
  </si>
  <si>
    <t>4645695</t>
  </si>
  <si>
    <t>14939</t>
  </si>
  <si>
    <t>0273643</t>
  </si>
  <si>
    <t>NIEDŹWIEDŹ</t>
  </si>
  <si>
    <t>5000000088405674</t>
  </si>
  <si>
    <t>8214125</t>
  </si>
  <si>
    <t>81240,81255</t>
  </si>
  <si>
    <t>0273672</t>
  </si>
  <si>
    <t>OBLĘGOREK</t>
  </si>
  <si>
    <t>05527</t>
  </si>
  <si>
    <t>UL. GIMNAZJALNA</t>
  </si>
  <si>
    <t>1000000003294623</t>
  </si>
  <si>
    <t>1530310</t>
  </si>
  <si>
    <t>81171,81217</t>
  </si>
  <si>
    <t>0273880</t>
  </si>
  <si>
    <t>PROMNIK</t>
  </si>
  <si>
    <t>1000000003292249</t>
  </si>
  <si>
    <t>6366500</t>
  </si>
  <si>
    <t>16723</t>
  </si>
  <si>
    <t>0273927</t>
  </si>
  <si>
    <t>RUDA STRAWCZYŃSKA</t>
  </si>
  <si>
    <t>1000000003292607</t>
  </si>
  <si>
    <t>3690512</t>
  </si>
  <si>
    <t>81505,81514</t>
  </si>
  <si>
    <t>0273991</t>
  </si>
  <si>
    <t>26464</t>
  </si>
  <si>
    <t>UL. ŻEROMSKIEGO</t>
  </si>
  <si>
    <t>9000000167793956</t>
  </si>
  <si>
    <t>2435038</t>
  </si>
  <si>
    <t>50427</t>
  </si>
  <si>
    <t>ŁĄCZNA</t>
  </si>
  <si>
    <t>0274128</t>
  </si>
  <si>
    <t>KAMIONKI</t>
  </si>
  <si>
    <t>9000000167770765</t>
  </si>
  <si>
    <t>7194355</t>
  </si>
  <si>
    <t>35055</t>
  </si>
  <si>
    <t>1000000003511530</t>
  </si>
  <si>
    <t>7576443</t>
  </si>
  <si>
    <t>25946</t>
  </si>
  <si>
    <t>0274157</t>
  </si>
  <si>
    <t>GÓZD</t>
  </si>
  <si>
    <t>125</t>
  </si>
  <si>
    <t>5000000087435745</t>
  </si>
  <si>
    <t>2065032</t>
  </si>
  <si>
    <t>66486</t>
  </si>
  <si>
    <t>SUCHEDNIÓW</t>
  </si>
  <si>
    <t>0274387</t>
  </si>
  <si>
    <t>OSTOJÓW</t>
  </si>
  <si>
    <t>9100000002902044</t>
  </si>
  <si>
    <t>2373036</t>
  </si>
  <si>
    <t>40894</t>
  </si>
  <si>
    <t>0274513</t>
  </si>
  <si>
    <t>ZALEZIANKA</t>
  </si>
  <si>
    <t>49A</t>
  </si>
  <si>
    <t>5000000069633386</t>
  </si>
  <si>
    <t>3754698</t>
  </si>
  <si>
    <t>41120</t>
  </si>
  <si>
    <t>SZYDŁÓW</t>
  </si>
  <si>
    <t>0275027</t>
  </si>
  <si>
    <t>STARY SOLEC</t>
  </si>
  <si>
    <t>9000000122440604</t>
  </si>
  <si>
    <t>3818402</t>
  </si>
  <si>
    <t>41119</t>
  </si>
  <si>
    <t>0275062</t>
  </si>
  <si>
    <t>9000000122440611</t>
  </si>
  <si>
    <t>3448025</t>
  </si>
  <si>
    <t>41118</t>
  </si>
  <si>
    <t>5000000069466696</t>
  </si>
  <si>
    <t>2681726</t>
  </si>
  <si>
    <t>10755</t>
  </si>
  <si>
    <t>TUCZĘPY</t>
  </si>
  <si>
    <t>0275300</t>
  </si>
  <si>
    <t>5000000069466815</t>
  </si>
  <si>
    <t>2357236</t>
  </si>
  <si>
    <t>128072</t>
  </si>
  <si>
    <t>0275317</t>
  </si>
  <si>
    <t>KARGÓW</t>
  </si>
  <si>
    <t>65A</t>
  </si>
  <si>
    <t>5000000069467450</t>
  </si>
  <si>
    <t>2339898</t>
  </si>
  <si>
    <t>111605</t>
  </si>
  <si>
    <t>0275352</t>
  </si>
  <si>
    <t>NIZINY</t>
  </si>
  <si>
    <t>120A</t>
  </si>
  <si>
    <t>5000000069467139</t>
  </si>
  <si>
    <t>4265156</t>
  </si>
  <si>
    <t>111603</t>
  </si>
  <si>
    <t>0275560</t>
  </si>
  <si>
    <t>5000000059855732</t>
  </si>
  <si>
    <t>3499747</t>
  </si>
  <si>
    <t>69465</t>
  </si>
  <si>
    <t>WAŚNIÓW</t>
  </si>
  <si>
    <t>0275725</t>
  </si>
  <si>
    <t>BOLESZYN</t>
  </si>
  <si>
    <t>74</t>
  </si>
  <si>
    <t>5000000059855177</t>
  </si>
  <si>
    <t>4518504</t>
  </si>
  <si>
    <t>73690,73692</t>
  </si>
  <si>
    <t>0276104</t>
  </si>
  <si>
    <t>MOMINA</t>
  </si>
  <si>
    <t>9000000075054339</t>
  </si>
  <si>
    <t>2315862</t>
  </si>
  <si>
    <t>69464</t>
  </si>
  <si>
    <t>0276162</t>
  </si>
  <si>
    <t>NOWY SKOSZYN</t>
  </si>
  <si>
    <t>130</t>
  </si>
  <si>
    <t>5000000059681486</t>
  </si>
  <si>
    <t>6175240</t>
  </si>
  <si>
    <t>52659,69461</t>
  </si>
  <si>
    <t>0276469</t>
  </si>
  <si>
    <t>10408</t>
  </si>
  <si>
    <t>UL. KUNOWSKA</t>
  </si>
  <si>
    <t>1000000003516750</t>
  </si>
  <si>
    <t>1544441</t>
  </si>
  <si>
    <t>62095</t>
  </si>
  <si>
    <t>0276593</t>
  </si>
  <si>
    <t>MAJKÓW</t>
  </si>
  <si>
    <t>26469</t>
  </si>
  <si>
    <t>UL. STEFANA ŻEROMSKIEGO</t>
  </si>
  <si>
    <t>1000000003559915</t>
  </si>
  <si>
    <t>6621516</t>
  </si>
  <si>
    <t>60859</t>
  </si>
  <si>
    <t>WĄCHOCK</t>
  </si>
  <si>
    <t>0276759</t>
  </si>
  <si>
    <t>PARSZÓW</t>
  </si>
  <si>
    <t>5000000065487650</t>
  </si>
  <si>
    <t>2166662</t>
  </si>
  <si>
    <t>49648,82479</t>
  </si>
  <si>
    <t>0276802</t>
  </si>
  <si>
    <t>1000000003560910</t>
  </si>
  <si>
    <t>7386399</t>
  </si>
  <si>
    <t>49358</t>
  </si>
  <si>
    <t>0276825</t>
  </si>
  <si>
    <t>WIELKA WIEŚ</t>
  </si>
  <si>
    <t>354</t>
  </si>
  <si>
    <t>1000000003136810</t>
  </si>
  <si>
    <t>1500340</t>
  </si>
  <si>
    <t>63447</t>
  </si>
  <si>
    <t>WIŚLICA</t>
  </si>
  <si>
    <t>0277374</t>
  </si>
  <si>
    <t>SKOTNIKI DOLNE</t>
  </si>
  <si>
    <t>1000000003138021</t>
  </si>
  <si>
    <t>3434781</t>
  </si>
  <si>
    <t>63446</t>
  </si>
  <si>
    <t>0277470</t>
  </si>
  <si>
    <t>14886</t>
  </si>
  <si>
    <t>UL. OKOPOWA</t>
  </si>
  <si>
    <t>27</t>
  </si>
  <si>
    <t>1000000003138203</t>
  </si>
  <si>
    <t>8915427</t>
  </si>
  <si>
    <t>111494</t>
  </si>
  <si>
    <t>16874</t>
  </si>
  <si>
    <t>UL. PODWALE</t>
  </si>
  <si>
    <t>5000000065499210</t>
  </si>
  <si>
    <t>4009930</t>
  </si>
  <si>
    <t>6909</t>
  </si>
  <si>
    <t>WŁOSZCZOWA</t>
  </si>
  <si>
    <t>0277552</t>
  </si>
  <si>
    <t>BEBELNO-WIEŚ</t>
  </si>
  <si>
    <t>1000000003619403</t>
  </si>
  <si>
    <t>5409739</t>
  </si>
  <si>
    <t>4331</t>
  </si>
  <si>
    <t>0277664</t>
  </si>
  <si>
    <t>CZARNCA</t>
  </si>
  <si>
    <t>16A</t>
  </si>
  <si>
    <t>1000000003620439</t>
  </si>
  <si>
    <t>1555568</t>
  </si>
  <si>
    <t>30642,30962</t>
  </si>
  <si>
    <t>0278089</t>
  </si>
  <si>
    <t>KONIECZNO</t>
  </si>
  <si>
    <t>7</t>
  </si>
  <si>
    <t>1000000003618892</t>
  </si>
  <si>
    <t>1555966</t>
  </si>
  <si>
    <t>109289</t>
  </si>
  <si>
    <t>0278340</t>
  </si>
  <si>
    <t>ŁACHÓW</t>
  </si>
  <si>
    <t>5000000067294320</t>
  </si>
  <si>
    <t>8087041</t>
  </si>
  <si>
    <t>7973</t>
  </si>
  <si>
    <t>WODZISŁAW</t>
  </si>
  <si>
    <t>0278824</t>
  </si>
  <si>
    <t>1000000003181603</t>
  </si>
  <si>
    <t>1500077</t>
  </si>
  <si>
    <t>7974</t>
  </si>
  <si>
    <t>0279077</t>
  </si>
  <si>
    <t>LUBCZA</t>
  </si>
  <si>
    <t>1000000003176731</t>
  </si>
  <si>
    <t>7066054</t>
  </si>
  <si>
    <t>7975</t>
  </si>
  <si>
    <t>0279203</t>
  </si>
  <si>
    <t>MIERZAWA</t>
  </si>
  <si>
    <t>1000000003178376</t>
  </si>
  <si>
    <t>6571134</t>
  </si>
  <si>
    <t>7976</t>
  </si>
  <si>
    <t>0279290</t>
  </si>
  <si>
    <t>NIEGOSŁAWICE</t>
  </si>
  <si>
    <t>1000000003180699</t>
  </si>
  <si>
    <t>3435966</t>
  </si>
  <si>
    <t>7977</t>
  </si>
  <si>
    <t>0279396</t>
  </si>
  <si>
    <t>1000000003180176</t>
  </si>
  <si>
    <t>5792939</t>
  </si>
  <si>
    <t>21028,21029,69499</t>
  </si>
  <si>
    <t>0279686</t>
  </si>
  <si>
    <t>5000000065409575</t>
  </si>
  <si>
    <t>2057504</t>
  </si>
  <si>
    <t>43352,47082</t>
  </si>
  <si>
    <t>ZAGNAŃSK</t>
  </si>
  <si>
    <t>0279947</t>
  </si>
  <si>
    <t>SAMSONÓW</t>
  </si>
  <si>
    <t>5000000065409772</t>
  </si>
  <si>
    <t>7576758</t>
  </si>
  <si>
    <t>3245</t>
  </si>
  <si>
    <t>0280011</t>
  </si>
  <si>
    <t>SZAŁAS</t>
  </si>
  <si>
    <t>1000000006247724</t>
  </si>
  <si>
    <t>8021824</t>
  </si>
  <si>
    <t>43355,47083</t>
  </si>
  <si>
    <t>0280152</t>
  </si>
  <si>
    <t>ZABŁOCIE</t>
  </si>
  <si>
    <t>0280175</t>
  </si>
  <si>
    <t>9100000005146631</t>
  </si>
  <si>
    <t>8418443</t>
  </si>
  <si>
    <t>43354,47089</t>
  </si>
  <si>
    <t>23184</t>
  </si>
  <si>
    <t>UL. TURYSTYCZNA</t>
  </si>
  <si>
    <t>5000000065411806</t>
  </si>
  <si>
    <t>4264864</t>
  </si>
  <si>
    <t>7640</t>
  </si>
  <si>
    <t>0280181</t>
  </si>
  <si>
    <t>CHRUSTY</t>
  </si>
  <si>
    <t>1000000003447147</t>
  </si>
  <si>
    <t>1540558</t>
  </si>
  <si>
    <t>43538</t>
  </si>
  <si>
    <t>ZŁOTA</t>
  </si>
  <si>
    <t>0280258</t>
  </si>
  <si>
    <t>CHROBERZ</t>
  </si>
  <si>
    <t>02886</t>
  </si>
  <si>
    <t>UL. CHROBREGO</t>
  </si>
  <si>
    <t>1000000003446814</t>
  </si>
  <si>
    <t>1537941</t>
  </si>
  <si>
    <t>104149</t>
  </si>
  <si>
    <t>15710</t>
  </si>
  <si>
    <t>UL. PARKOWA</t>
  </si>
  <si>
    <t>1000000003449437</t>
  </si>
  <si>
    <t>4072723</t>
  </si>
  <si>
    <t>43539</t>
  </si>
  <si>
    <t>0280399</t>
  </si>
  <si>
    <t>MIERNÓW</t>
  </si>
  <si>
    <t>1000000003448774</t>
  </si>
  <si>
    <t>1538571</t>
  </si>
  <si>
    <t>60778,60779</t>
  </si>
  <si>
    <t>0280650</t>
  </si>
  <si>
    <t>1000000003303940</t>
  </si>
  <si>
    <t>1519303</t>
  </si>
  <si>
    <t>11433</t>
  </si>
  <si>
    <t>FAŁKÓW</t>
  </si>
  <si>
    <t>0539012</t>
  </si>
  <si>
    <t>CZERMNO</t>
  </si>
  <si>
    <t>5000000067557780</t>
  </si>
  <si>
    <t>3946439</t>
  </si>
  <si>
    <t>11471,11631</t>
  </si>
  <si>
    <t>0539041</t>
  </si>
  <si>
    <t>05562</t>
  </si>
  <si>
    <t>UL. GLINIANKI</t>
  </si>
  <si>
    <t>KLUCZEWSKO</t>
  </si>
  <si>
    <t>5000000091150585</t>
  </si>
  <si>
    <t>2183459</t>
  </si>
  <si>
    <t>104583</t>
  </si>
  <si>
    <t>0542020</t>
  </si>
  <si>
    <t>KOMORNIKI</t>
  </si>
  <si>
    <t>5000000069539489</t>
  </si>
  <si>
    <t>6622384</t>
  </si>
  <si>
    <t>4264</t>
  </si>
  <si>
    <t>GOWARCZÓW</t>
  </si>
  <si>
    <t>0620659</t>
  </si>
  <si>
    <t>5000000069540693</t>
  </si>
  <si>
    <t>4582388</t>
  </si>
  <si>
    <t>91562</t>
  </si>
  <si>
    <t>26554</t>
  </si>
  <si>
    <t>UL. STANISŁAWA ŻUKA</t>
  </si>
  <si>
    <t>5000000069540868</t>
  </si>
  <si>
    <t>2228876</t>
  </si>
  <si>
    <t>103484</t>
  </si>
  <si>
    <t>0620665</t>
  </si>
  <si>
    <t>KAMIENNA WOLA</t>
  </si>
  <si>
    <t>46B</t>
  </si>
  <si>
    <t>1000000003514281</t>
  </si>
  <si>
    <t>6047583</t>
  </si>
  <si>
    <t>68015</t>
  </si>
  <si>
    <t>0629100</t>
  </si>
  <si>
    <t>KIERZ NIEDŹWIEDZI</t>
  </si>
  <si>
    <t>01528</t>
  </si>
  <si>
    <t>UL. BOCZNA</t>
  </si>
  <si>
    <t>1000000003347155</t>
  </si>
  <si>
    <t>1527580</t>
  </si>
  <si>
    <t>104777,104778</t>
  </si>
  <si>
    <t>OPATOWSKI</t>
  </si>
  <si>
    <t>BAĆKOWICE</t>
  </si>
  <si>
    <t>0786615</t>
  </si>
  <si>
    <t>1000000003347877</t>
  </si>
  <si>
    <t>8977227</t>
  </si>
  <si>
    <t>51263</t>
  </si>
  <si>
    <t>0786704</t>
  </si>
  <si>
    <t>MODLIBORZYCE</t>
  </si>
  <si>
    <t>5000000068270857</t>
  </si>
  <si>
    <t>5665825</t>
  </si>
  <si>
    <t>64552</t>
  </si>
  <si>
    <t>0786816</t>
  </si>
  <si>
    <t>PIÓRKÓW</t>
  </si>
  <si>
    <t>1000000003348573</t>
  </si>
  <si>
    <t>4340727</t>
  </si>
  <si>
    <t>64551</t>
  </si>
  <si>
    <t>0787023</t>
  </si>
  <si>
    <t>WSZACHÓW</t>
  </si>
  <si>
    <t>9000000167668202</t>
  </si>
  <si>
    <t>2094520</t>
  </si>
  <si>
    <t>17397</t>
  </si>
  <si>
    <t>BOGORIA</t>
  </si>
  <si>
    <t>0788070</t>
  </si>
  <si>
    <t>17070</t>
  </si>
  <si>
    <t>UL. POŁUDNIOWA</t>
  </si>
  <si>
    <t>1000000005989504</t>
  </si>
  <si>
    <t>7959027</t>
  </si>
  <si>
    <t>12866</t>
  </si>
  <si>
    <t>21073</t>
  </si>
  <si>
    <t>UL. STASZOWSKA</t>
  </si>
  <si>
    <t>9000000167728850</t>
  </si>
  <si>
    <t>3499730</t>
  </si>
  <si>
    <t>17396</t>
  </si>
  <si>
    <t>5000000091629234</t>
  </si>
  <si>
    <t>7513584</t>
  </si>
  <si>
    <t>12876</t>
  </si>
  <si>
    <t>0788442</t>
  </si>
  <si>
    <t>1000000003563206</t>
  </si>
  <si>
    <t>5410936</t>
  </si>
  <si>
    <t>17392</t>
  </si>
  <si>
    <t>0788554</t>
  </si>
  <si>
    <t>SZCZEGLICE</t>
  </si>
  <si>
    <t>5000000065444585</t>
  </si>
  <si>
    <t>8915154</t>
  </si>
  <si>
    <t>4509,6143</t>
  </si>
  <si>
    <t>ĆMIELÓW</t>
  </si>
  <si>
    <t>0789370</t>
  </si>
  <si>
    <t>BRZÓSTOWA</t>
  </si>
  <si>
    <t>200A</t>
  </si>
  <si>
    <t>5000000065443725</t>
  </si>
  <si>
    <t>5091767</t>
  </si>
  <si>
    <t>89821</t>
  </si>
  <si>
    <t>0789683</t>
  </si>
  <si>
    <t>PODGÓRZE</t>
  </si>
  <si>
    <t>1000000003460510</t>
  </si>
  <si>
    <t>7893961</t>
  </si>
  <si>
    <t>48284</t>
  </si>
  <si>
    <t>SANDOMIERSKI</t>
  </si>
  <si>
    <t>DWIKOZY</t>
  </si>
  <si>
    <t>0789996</t>
  </si>
  <si>
    <t>19491</t>
  </si>
  <si>
    <t>UL. SANDOMIERSKA</t>
  </si>
  <si>
    <t>9300000000000310</t>
  </si>
  <si>
    <t>2341391</t>
  </si>
  <si>
    <t>48285</t>
  </si>
  <si>
    <t>20696</t>
  </si>
  <si>
    <t>UL. SPÓŁDZIELCZA</t>
  </si>
  <si>
    <t>1000000003458147</t>
  </si>
  <si>
    <t>7831792</t>
  </si>
  <si>
    <t>3466</t>
  </si>
  <si>
    <t>0790083</t>
  </si>
  <si>
    <t>GAŁKOWICE</t>
  </si>
  <si>
    <t>1000000003461603</t>
  </si>
  <si>
    <t>1534784</t>
  </si>
  <si>
    <t>3575</t>
  </si>
  <si>
    <t>0790114</t>
  </si>
  <si>
    <t>GIERLACHÓW</t>
  </si>
  <si>
    <t>96</t>
  </si>
  <si>
    <t>1000000003459439</t>
  </si>
  <si>
    <t>8020583</t>
  </si>
  <si>
    <t>88006</t>
  </si>
  <si>
    <t>0790143</t>
  </si>
  <si>
    <t>GÓRY WYSOKIE</t>
  </si>
  <si>
    <t>1000000003462567</t>
  </si>
  <si>
    <t>4645308</t>
  </si>
  <si>
    <t>3433</t>
  </si>
  <si>
    <t>0790261</t>
  </si>
  <si>
    <t>MŚCIÓW</t>
  </si>
  <si>
    <t>1000000003459638</t>
  </si>
  <si>
    <t>5728504</t>
  </si>
  <si>
    <t>127928,3576</t>
  </si>
  <si>
    <t>0790516</t>
  </si>
  <si>
    <t>SŁUPCZA</t>
  </si>
  <si>
    <t>5000000065451388</t>
  </si>
  <si>
    <t>5282791</t>
  </si>
  <si>
    <t>3406</t>
  </si>
  <si>
    <t>0790663</t>
  </si>
  <si>
    <t>STARY GARBÓW</t>
  </si>
  <si>
    <t>1000000003458839</t>
  </si>
  <si>
    <t>8340529</t>
  </si>
  <si>
    <t>48281,48283</t>
  </si>
  <si>
    <t>0790781</t>
  </si>
  <si>
    <t>WINIARY</t>
  </si>
  <si>
    <t>5000000088198305</t>
  </si>
  <si>
    <t>7895527</t>
  </si>
  <si>
    <t>52763</t>
  </si>
  <si>
    <t>IWANISKA</t>
  </si>
  <si>
    <t>0793673</t>
  </si>
  <si>
    <t>15073</t>
  </si>
  <si>
    <t>UL. OPATOWSKA</t>
  </si>
  <si>
    <t>5000000088198761</t>
  </si>
  <si>
    <t>6111780</t>
  </si>
  <si>
    <t>52751</t>
  </si>
  <si>
    <t>1000000003349538</t>
  </si>
  <si>
    <t>5345916</t>
  </si>
  <si>
    <t>86076</t>
  </si>
  <si>
    <t>0793710</t>
  </si>
  <si>
    <t>JASTRZĘBSKA WOLA</t>
  </si>
  <si>
    <t>1000000003352228</t>
  </si>
  <si>
    <t>1524387</t>
  </si>
  <si>
    <t>86079</t>
  </si>
  <si>
    <t>0793963</t>
  </si>
  <si>
    <t>MYDŁÓW</t>
  </si>
  <si>
    <t>5000000088197795</t>
  </si>
  <si>
    <t>2058267</t>
  </si>
  <si>
    <t>86074</t>
  </si>
  <si>
    <t>0794253</t>
  </si>
  <si>
    <t>UJAZD</t>
  </si>
  <si>
    <t>1000000003350157</t>
  </si>
  <si>
    <t>1523756</t>
  </si>
  <si>
    <t>86075</t>
  </si>
  <si>
    <t>0794359</t>
  </si>
  <si>
    <t>WYGIEŁZÓW</t>
  </si>
  <si>
    <t>1000000005930648</t>
  </si>
  <si>
    <t>7957501</t>
  </si>
  <si>
    <t>14386</t>
  </si>
  <si>
    <t>KLIMONTÓW</t>
  </si>
  <si>
    <t>0795821</t>
  </si>
  <si>
    <t>GOŹLICE</t>
  </si>
  <si>
    <t>9000000122415650</t>
  </si>
  <si>
    <t>4026546</t>
  </si>
  <si>
    <t>107587,124146,90295</t>
  </si>
  <si>
    <t>0795933</t>
  </si>
  <si>
    <t>07307</t>
  </si>
  <si>
    <t>UL. BRUNONA JASIEŃSKIEGO</t>
  </si>
  <si>
    <t>1000000003467201</t>
  </si>
  <si>
    <t>5409677</t>
  </si>
  <si>
    <t>14426</t>
  </si>
  <si>
    <t>9000000167673158</t>
  </si>
  <si>
    <t>3894977</t>
  </si>
  <si>
    <t>14433</t>
  </si>
  <si>
    <t>26353</t>
  </si>
  <si>
    <t>UL. DR. JAKUBA ZYSMANA</t>
  </si>
  <si>
    <t>1000000003463506</t>
  </si>
  <si>
    <t>8404621</t>
  </si>
  <si>
    <t>14368</t>
  </si>
  <si>
    <t>0795956</t>
  </si>
  <si>
    <t>KONARY</t>
  </si>
  <si>
    <t>5000000067523882</t>
  </si>
  <si>
    <t>3435715</t>
  </si>
  <si>
    <t>14377</t>
  </si>
  <si>
    <t>0796097</t>
  </si>
  <si>
    <t>NAWODZICE</t>
  </si>
  <si>
    <t>9300000000000311</t>
  </si>
  <si>
    <t>8800214</t>
  </si>
  <si>
    <t>14396</t>
  </si>
  <si>
    <t>0796157</t>
  </si>
  <si>
    <t>OSSOLIN</t>
  </si>
  <si>
    <t>5000000059871876</t>
  </si>
  <si>
    <t>8341488</t>
  </si>
  <si>
    <t>105469</t>
  </si>
  <si>
    <t>KOPRZYWNICA</t>
  </si>
  <si>
    <t>0796542</t>
  </si>
  <si>
    <t>GNIESZOWICE</t>
  </si>
  <si>
    <t>1000000005955679</t>
  </si>
  <si>
    <t>5730179</t>
  </si>
  <si>
    <t>104313,104314,81052</t>
  </si>
  <si>
    <t>0796588</t>
  </si>
  <si>
    <t>1000000003470582</t>
  </si>
  <si>
    <t>4455167</t>
  </si>
  <si>
    <t>104245</t>
  </si>
  <si>
    <t>0796625</t>
  </si>
  <si>
    <t>NIEDŹWICE</t>
  </si>
  <si>
    <t>5000000059872074</t>
  </si>
  <si>
    <t>7577462</t>
  </si>
  <si>
    <t>89837</t>
  </si>
  <si>
    <t>0796708</t>
  </si>
  <si>
    <t>POSTRONNA</t>
  </si>
  <si>
    <t>1000000003354064</t>
  </si>
  <si>
    <t>1522484</t>
  </si>
  <si>
    <t>52328,66266</t>
  </si>
  <si>
    <t>LIPNIK</t>
  </si>
  <si>
    <t>0797317</t>
  </si>
  <si>
    <t>1000000003353241</t>
  </si>
  <si>
    <t>3499279</t>
  </si>
  <si>
    <t>52325,66433</t>
  </si>
  <si>
    <t>0797620</t>
  </si>
  <si>
    <t>WŁOSTÓW</t>
  </si>
  <si>
    <t>5000000069603752</t>
  </si>
  <si>
    <t>5155904</t>
  </si>
  <si>
    <t>55427</t>
  </si>
  <si>
    <t>ŁONIÓW</t>
  </si>
  <si>
    <t>0797760</t>
  </si>
  <si>
    <t>GIERASZOWICE</t>
  </si>
  <si>
    <t>67</t>
  </si>
  <si>
    <t>5000000069603733</t>
  </si>
  <si>
    <t>8278233</t>
  </si>
  <si>
    <t>55430</t>
  </si>
  <si>
    <t>0797866</t>
  </si>
  <si>
    <t>ŁĄŻEK</t>
  </si>
  <si>
    <t>5000000069603564</t>
  </si>
  <si>
    <t>6175515</t>
  </si>
  <si>
    <t>89593,89594</t>
  </si>
  <si>
    <t>0797903</t>
  </si>
  <si>
    <t>5000000069603698</t>
  </si>
  <si>
    <t>2464960</t>
  </si>
  <si>
    <t>89562</t>
  </si>
  <si>
    <t>0798156</t>
  </si>
  <si>
    <t>ŚWINIARY STARE</t>
  </si>
  <si>
    <t>131</t>
  </si>
  <si>
    <t>5000000069602065</t>
  </si>
  <si>
    <t>3946376</t>
  </si>
  <si>
    <t>89563,89564</t>
  </si>
  <si>
    <t>0798216</t>
  </si>
  <si>
    <t>SULISŁAWICE</t>
  </si>
  <si>
    <t>120</t>
  </si>
  <si>
    <t>1000000003568430</t>
  </si>
  <si>
    <t>1547313</t>
  </si>
  <si>
    <t>40960</t>
  </si>
  <si>
    <t>ŁUBNICE</t>
  </si>
  <si>
    <t>0798417</t>
  </si>
  <si>
    <t>BUDZISKA</t>
  </si>
  <si>
    <t>1000000003568038</t>
  </si>
  <si>
    <t>6686229</t>
  </si>
  <si>
    <t>40961</t>
  </si>
  <si>
    <t>0798529</t>
  </si>
  <si>
    <t>GACE SŁUPIECKIE</t>
  </si>
  <si>
    <t>1000000003567095</t>
  </si>
  <si>
    <t>6239315</t>
  </si>
  <si>
    <t>40043,40958</t>
  </si>
  <si>
    <t>0798593</t>
  </si>
  <si>
    <t>5000000059906381</t>
  </si>
  <si>
    <t>2283988</t>
  </si>
  <si>
    <t>40962</t>
  </si>
  <si>
    <t>0798908</t>
  </si>
  <si>
    <t>WILKOWA</t>
  </si>
  <si>
    <t>1000000006009175</t>
  </si>
  <si>
    <t>1537565</t>
  </si>
  <si>
    <t>14231</t>
  </si>
  <si>
    <t>OBRAZÓW</t>
  </si>
  <si>
    <t>0800568</t>
  </si>
  <si>
    <t>5000000091627963</t>
  </si>
  <si>
    <t>5856845</t>
  </si>
  <si>
    <t>106028</t>
  </si>
  <si>
    <t>0800700</t>
  </si>
  <si>
    <t>GŁAZÓW</t>
  </si>
  <si>
    <t>5000000091627459</t>
  </si>
  <si>
    <t>2688925</t>
  </si>
  <si>
    <t>14265</t>
  </si>
  <si>
    <t>0800775</t>
  </si>
  <si>
    <t>KLECZANÓW</t>
  </si>
  <si>
    <t>145</t>
  </si>
  <si>
    <t>1000000006019881</t>
  </si>
  <si>
    <t>4517651</t>
  </si>
  <si>
    <t>40534,40614</t>
  </si>
  <si>
    <t>0800924</t>
  </si>
  <si>
    <t>118</t>
  </si>
  <si>
    <t>1000000003360044</t>
  </si>
  <si>
    <t>6748077</t>
  </si>
  <si>
    <t>124985,25482,25483</t>
  </si>
  <si>
    <t>OPATÓW</t>
  </si>
  <si>
    <t>0801326</t>
  </si>
  <si>
    <t>JAŁOWĘSY</t>
  </si>
  <si>
    <t>5000000069560510</t>
  </si>
  <si>
    <t>4074476</t>
  </si>
  <si>
    <t>53181</t>
  </si>
  <si>
    <t>0801504</t>
  </si>
  <si>
    <t>KOBYLANY</t>
  </si>
  <si>
    <t>1000000003574387</t>
  </si>
  <si>
    <t>4086967</t>
  </si>
  <si>
    <t>48509</t>
  </si>
  <si>
    <t>OSIEK</t>
  </si>
  <si>
    <t>0802165</t>
  </si>
  <si>
    <t>OSSALA</t>
  </si>
  <si>
    <t>1000000003571657</t>
  </si>
  <si>
    <t>8672835</t>
  </si>
  <si>
    <t>64539,64542,66317,66530</t>
  </si>
  <si>
    <t>0802202</t>
  </si>
  <si>
    <t>31</t>
  </si>
  <si>
    <t>5000000068568560</t>
  </si>
  <si>
    <t>5295060</t>
  </si>
  <si>
    <t>43721</t>
  </si>
  <si>
    <t>0802277</t>
  </si>
  <si>
    <t>SZWAGRÓW</t>
  </si>
  <si>
    <t>126</t>
  </si>
  <si>
    <t>1000000003364926</t>
  </si>
  <si>
    <t>1523229</t>
  </si>
  <si>
    <t>108788,22795,25476</t>
  </si>
  <si>
    <t>OŻARÓW</t>
  </si>
  <si>
    <t>0802395</t>
  </si>
  <si>
    <t>DĘBNO</t>
  </si>
  <si>
    <t>5000000069566477</t>
  </si>
  <si>
    <t>6494918</t>
  </si>
  <si>
    <t>75328,75429</t>
  </si>
  <si>
    <t>0802410</t>
  </si>
  <si>
    <t>GLINIANY</t>
  </si>
  <si>
    <t>19253</t>
  </si>
  <si>
    <t>UL. RYNEK</t>
  </si>
  <si>
    <t>1000000003366787</t>
  </si>
  <si>
    <t>8531170</t>
  </si>
  <si>
    <t>60326</t>
  </si>
  <si>
    <t>0802550</t>
  </si>
  <si>
    <t>JANOWICE</t>
  </si>
  <si>
    <t>5000000069566698</t>
  </si>
  <si>
    <t>7704292</t>
  </si>
  <si>
    <t>90218</t>
  </si>
  <si>
    <t>0802627</t>
  </si>
  <si>
    <t>17</t>
  </si>
  <si>
    <t>5000000069567163</t>
  </si>
  <si>
    <t>6048399</t>
  </si>
  <si>
    <t>60324</t>
  </si>
  <si>
    <t>0802662</t>
  </si>
  <si>
    <t>PISARY</t>
  </si>
  <si>
    <t>1000000003579155</t>
  </si>
  <si>
    <t>1841076</t>
  </si>
  <si>
    <t>17346,17364</t>
  </si>
  <si>
    <t>POŁANIEC</t>
  </si>
  <si>
    <t>0803756</t>
  </si>
  <si>
    <t>RUSZCZA</t>
  </si>
  <si>
    <t>1000000003578259</t>
  </si>
  <si>
    <t>5232184</t>
  </si>
  <si>
    <t>13549</t>
  </si>
  <si>
    <t>0803800</t>
  </si>
  <si>
    <t>ZRĘBIN</t>
  </si>
  <si>
    <t>1000000006009069</t>
  </si>
  <si>
    <t>5983574</t>
  </si>
  <si>
    <t>74403,74404</t>
  </si>
  <si>
    <t>RYTWIANY</t>
  </si>
  <si>
    <t>0805755</t>
  </si>
  <si>
    <t>5000000069631950</t>
  </si>
  <si>
    <t>7513361</t>
  </si>
  <si>
    <t>74402</t>
  </si>
  <si>
    <t>0805880</t>
  </si>
  <si>
    <t>SICHÓW DUŻY</t>
  </si>
  <si>
    <t>5000000069631408</t>
  </si>
  <si>
    <t>2107745</t>
  </si>
  <si>
    <t>103957,103958,53722</t>
  </si>
  <si>
    <t>5000000069632259</t>
  </si>
  <si>
    <t>5920245</t>
  </si>
  <si>
    <t>71784</t>
  </si>
  <si>
    <t>0805910</t>
  </si>
  <si>
    <t>STRZEGOMEK</t>
  </si>
  <si>
    <t>35203</t>
  </si>
  <si>
    <t>UL. WACŁAWA DĄBRÓWKI</t>
  </si>
  <si>
    <t>5000000068266613</t>
  </si>
  <si>
    <t>6175199</t>
  </si>
  <si>
    <t>88039</t>
  </si>
  <si>
    <t>SADOWIE</t>
  </si>
  <si>
    <t>0805991</t>
  </si>
  <si>
    <t>BISKUPICE</t>
  </si>
  <si>
    <t>1000000003369986</t>
  </si>
  <si>
    <t>1522594</t>
  </si>
  <si>
    <t>25478,25480,25481</t>
  </si>
  <si>
    <t>0806217</t>
  </si>
  <si>
    <t>NIEMIENICE</t>
  </si>
  <si>
    <t>5000000068266471</t>
  </si>
  <si>
    <t>6447731</t>
  </si>
  <si>
    <t>8321,88037</t>
  </si>
  <si>
    <t>0806424</t>
  </si>
  <si>
    <t>1000000003482382</t>
  </si>
  <si>
    <t>6684845</t>
  </si>
  <si>
    <t>42124,42125,42127</t>
  </si>
  <si>
    <t>SAMBORZEC</t>
  </si>
  <si>
    <t>0806690</t>
  </si>
  <si>
    <t>CHOBRZANY</t>
  </si>
  <si>
    <t>111</t>
  </si>
  <si>
    <t>5000000091700026</t>
  </si>
  <si>
    <t>5984266</t>
  </si>
  <si>
    <t>42121,42123</t>
  </si>
  <si>
    <t>0807040</t>
  </si>
  <si>
    <t>1000000003484846</t>
  </si>
  <si>
    <t>1553498</t>
  </si>
  <si>
    <t>24787</t>
  </si>
  <si>
    <t>0807056</t>
  </si>
  <si>
    <t>SKOTNIKI</t>
  </si>
  <si>
    <t>9000000167641611</t>
  </si>
  <si>
    <t>8993775</t>
  </si>
  <si>
    <t>24786</t>
  </si>
  <si>
    <t>0807145</t>
  </si>
  <si>
    <t>ŚMIECHOWICE</t>
  </si>
  <si>
    <t>99</t>
  </si>
  <si>
    <t>5000000091700012</t>
  </si>
  <si>
    <t>2391259</t>
  </si>
  <si>
    <t>24788</t>
  </si>
  <si>
    <t>0807211</t>
  </si>
  <si>
    <t>ZAWIERZBIE</t>
  </si>
  <si>
    <t>5000000091700787</t>
  </si>
  <si>
    <t>8596792</t>
  </si>
  <si>
    <t>24785</t>
  </si>
  <si>
    <t>0807263</t>
  </si>
  <si>
    <t>5000000071047319</t>
  </si>
  <si>
    <t>7640776</t>
  </si>
  <si>
    <t>19932,19967</t>
  </si>
  <si>
    <t>STASZÓW</t>
  </si>
  <si>
    <t>0807300</t>
  </si>
  <si>
    <t>CZAJKÓW POŁUDNIOWY</t>
  </si>
  <si>
    <t>133</t>
  </si>
  <si>
    <t>1000000003594006</t>
  </si>
  <si>
    <t>6748047</t>
  </si>
  <si>
    <t>19457</t>
  </si>
  <si>
    <t>0807412</t>
  </si>
  <si>
    <t>KONIEMŁOTY</t>
  </si>
  <si>
    <t>1000000003589205</t>
  </si>
  <si>
    <t>1563827</t>
  </si>
  <si>
    <t>20308</t>
  </si>
  <si>
    <t>0807458</t>
  </si>
  <si>
    <t>KUROZWĘKI</t>
  </si>
  <si>
    <t>22222</t>
  </si>
  <si>
    <t>UL. SZYDŁOWSKA</t>
  </si>
  <si>
    <t>1000000003589599</t>
  </si>
  <si>
    <t>1564687</t>
  </si>
  <si>
    <t>19230</t>
  </si>
  <si>
    <t>0807518</t>
  </si>
  <si>
    <t>MOSTKI</t>
  </si>
  <si>
    <t>1000000003592346</t>
  </si>
  <si>
    <t>1562756</t>
  </si>
  <si>
    <t>19305</t>
  </si>
  <si>
    <t>0807613</t>
  </si>
  <si>
    <t>WIĄZOWNICA DUŻA</t>
  </si>
  <si>
    <t>5000000071050379</t>
  </si>
  <si>
    <t>4074148</t>
  </si>
  <si>
    <t>119114</t>
  </si>
  <si>
    <t>0807642</t>
  </si>
  <si>
    <t>WIŚNIOWA</t>
  </si>
  <si>
    <t>5000000065443496</t>
  </si>
  <si>
    <t>2346489</t>
  </si>
  <si>
    <t>20718,21525</t>
  </si>
  <si>
    <t>TARŁÓW</t>
  </si>
  <si>
    <t>0808104</t>
  </si>
  <si>
    <t>CISZYCA GÓRNA</t>
  </si>
  <si>
    <t>5000000065442658</t>
  </si>
  <si>
    <t>6112109</t>
  </si>
  <si>
    <t>20558</t>
  </si>
  <si>
    <t>0808305</t>
  </si>
  <si>
    <t>DURANÓW</t>
  </si>
  <si>
    <t>1000000003374757</t>
  </si>
  <si>
    <t>6174908</t>
  </si>
  <si>
    <t>103387,103388,103389</t>
  </si>
  <si>
    <t>0808558</t>
  </si>
  <si>
    <t>SULEJÓW</t>
  </si>
  <si>
    <t>9100000000657608</t>
  </si>
  <si>
    <t>4214486</t>
  </si>
  <si>
    <t>22190,22191</t>
  </si>
  <si>
    <t>0808570</t>
  </si>
  <si>
    <t>5000000091697724</t>
  </si>
  <si>
    <t>4709721</t>
  </si>
  <si>
    <t>17474,34819</t>
  </si>
  <si>
    <t>WILCZYCE</t>
  </si>
  <si>
    <t>0809351</t>
  </si>
  <si>
    <t>DAROMIN</t>
  </si>
  <si>
    <t>128</t>
  </si>
  <si>
    <t>1000000003486596</t>
  </si>
  <si>
    <t>8212656</t>
  </si>
  <si>
    <t>26352,26353</t>
  </si>
  <si>
    <t>0809470</t>
  </si>
  <si>
    <t>ŁUKAWA</t>
  </si>
  <si>
    <t>1000000003487068</t>
  </si>
  <si>
    <t>4518804</t>
  </si>
  <si>
    <t>17472,17473</t>
  </si>
  <si>
    <t>0809629</t>
  </si>
  <si>
    <t>RADOSZKI</t>
  </si>
  <si>
    <t>5000000091697873</t>
  </si>
  <si>
    <t>2266080</t>
  </si>
  <si>
    <t>26350,26351</t>
  </si>
  <si>
    <t>0809687</t>
  </si>
  <si>
    <t>177</t>
  </si>
  <si>
    <t>5000000059841406</t>
  </si>
  <si>
    <t>6239232</t>
  </si>
  <si>
    <t>87376,87377</t>
  </si>
  <si>
    <t>WOJCIECHOWICE</t>
  </si>
  <si>
    <t>0809799</t>
  </si>
  <si>
    <t>BIDZINY</t>
  </si>
  <si>
    <t>5000000059841795</t>
  </si>
  <si>
    <t>2163020</t>
  </si>
  <si>
    <t>85994</t>
  </si>
  <si>
    <t>0809919</t>
  </si>
  <si>
    <t>GIERCZYCE</t>
  </si>
  <si>
    <t>1000000003376390</t>
  </si>
  <si>
    <t>7449423</t>
  </si>
  <si>
    <t>85970</t>
  </si>
  <si>
    <t>0810383</t>
  </si>
  <si>
    <t>STODOŁY-KOLONIE</t>
  </si>
  <si>
    <t>5000000059842373</t>
  </si>
  <si>
    <t>7003808</t>
  </si>
  <si>
    <t>85881</t>
  </si>
  <si>
    <t>0810437</t>
  </si>
  <si>
    <t>9000000167720560</t>
  </si>
  <si>
    <t>5808820</t>
  </si>
  <si>
    <t>25954</t>
  </si>
  <si>
    <t>ZAWICHOST</t>
  </si>
  <si>
    <t>0811550</t>
  </si>
  <si>
    <t>CZYŻÓW SZLACHECKI</t>
  </si>
  <si>
    <t>KIELCE</t>
  </si>
  <si>
    <t>0945930</t>
  </si>
  <si>
    <t>20291</t>
  </si>
  <si>
    <t>UL. JULIUSZA SŁOWACKIEGO</t>
  </si>
  <si>
    <t>23682</t>
  </si>
  <si>
    <t>UL. WARSZAWSKA</t>
  </si>
  <si>
    <t>36029</t>
  </si>
  <si>
    <t>UL. MARSZAŁKA JÓZEFA PIŁSUDSKIEGO</t>
  </si>
  <si>
    <t>9000000096793715</t>
  </si>
  <si>
    <t>5538030</t>
  </si>
  <si>
    <t>8094,8102</t>
  </si>
  <si>
    <t>43071</t>
  </si>
  <si>
    <t>UL. PREZYDENTA RYSZARDA KACZOROWSKIEGO</t>
  </si>
  <si>
    <t>1000000003100768</t>
  </si>
  <si>
    <t>9039691</t>
  </si>
  <si>
    <t>6919,6931,6937</t>
  </si>
  <si>
    <t>0946651</t>
  </si>
  <si>
    <t>01679</t>
  </si>
  <si>
    <t>UL. BOHATERÓW WARSZAWY</t>
  </si>
  <si>
    <t>1000000003104718</t>
  </si>
  <si>
    <t>1504473</t>
  </si>
  <si>
    <t>14656,14658</t>
  </si>
  <si>
    <t>06202</t>
  </si>
  <si>
    <t>UL. GROTTA</t>
  </si>
  <si>
    <t>5000000085687213</t>
  </si>
  <si>
    <t>4964560</t>
  </si>
  <si>
    <t>12967</t>
  </si>
  <si>
    <t>09329</t>
  </si>
  <si>
    <t>UL. JANUSZA KORCZAKA</t>
  </si>
  <si>
    <t>5000000085686124</t>
  </si>
  <si>
    <t>8023361</t>
  </si>
  <si>
    <t>7933,7937</t>
  </si>
  <si>
    <t>09582</t>
  </si>
  <si>
    <t>UL. TADEUSZA KOŚCIUSZKI</t>
  </si>
  <si>
    <t>5000000085684770</t>
  </si>
  <si>
    <t>18154177</t>
  </si>
  <si>
    <t>7936</t>
  </si>
  <si>
    <t>12735</t>
  </si>
  <si>
    <t>AL. ADAMA MICKIEWICZA</t>
  </si>
  <si>
    <t>5000000085687237</t>
  </si>
  <si>
    <t>3690738</t>
  </si>
  <si>
    <t>2883</t>
  </si>
  <si>
    <t>1000000003101630</t>
  </si>
  <si>
    <t>7958066</t>
  </si>
  <si>
    <t>3187</t>
  </si>
  <si>
    <t>5000000085685751</t>
  </si>
  <si>
    <t>2143630</t>
  </si>
  <si>
    <t>13369,13446,13470</t>
  </si>
  <si>
    <t>5000000085689234</t>
  </si>
  <si>
    <t>3754291</t>
  </si>
  <si>
    <t>13495,13543,13558</t>
  </si>
  <si>
    <t>1000000003104973</t>
  </si>
  <si>
    <t>5027007</t>
  </si>
  <si>
    <t>89371,89510,89514,89629</t>
  </si>
  <si>
    <t>18558</t>
  </si>
  <si>
    <t>UL. REHABILITACYJNA</t>
  </si>
  <si>
    <t>1000000003104923</t>
  </si>
  <si>
    <t>4264320</t>
  </si>
  <si>
    <t>7824,7826,7827</t>
  </si>
  <si>
    <t>20910</t>
  </si>
  <si>
    <t>UL. SZYMONA STARKIEWICZA</t>
  </si>
  <si>
    <t>5000000085688288</t>
  </si>
  <si>
    <t>8596442</t>
  </si>
  <si>
    <t>11889,11923,11965</t>
  </si>
  <si>
    <t>24628</t>
  </si>
  <si>
    <t>UL. WOJSKA POLSKIEGO</t>
  </si>
  <si>
    <t>5000000085685677</t>
  </si>
  <si>
    <t>4328522</t>
  </si>
  <si>
    <t>30948</t>
  </si>
  <si>
    <t>48960</t>
  </si>
  <si>
    <t>UL. PPŁK-A "SROGIEGO"</t>
  </si>
  <si>
    <t>0946846</t>
  </si>
  <si>
    <t>1000000003211994</t>
  </si>
  <si>
    <t>7129528</t>
  </si>
  <si>
    <t>87365,87366</t>
  </si>
  <si>
    <t>1000000003220546</t>
  </si>
  <si>
    <t>8978100</t>
  </si>
  <si>
    <t>19876,19878,19881</t>
  </si>
  <si>
    <t>0946906</t>
  </si>
  <si>
    <t>04491</t>
  </si>
  <si>
    <t>UL. DYGASIŃSKIEGO</t>
  </si>
  <si>
    <t>1000000003427871</t>
  </si>
  <si>
    <t>1540813</t>
  </si>
  <si>
    <t>83436,83571</t>
  </si>
  <si>
    <t>0946987</t>
  </si>
  <si>
    <t>5000000069494863</t>
  </si>
  <si>
    <t>3371974</t>
  </si>
  <si>
    <t>41072,73945,73946</t>
  </si>
  <si>
    <t>0947076</t>
  </si>
  <si>
    <t>08828</t>
  </si>
  <si>
    <t>UL. KOLEJOWA</t>
  </si>
  <si>
    <t>9000000172710230</t>
  </si>
  <si>
    <t>8481112</t>
  </si>
  <si>
    <t>3209</t>
  </si>
  <si>
    <t>1000000003187887</t>
  </si>
  <si>
    <t>1516273</t>
  </si>
  <si>
    <t>46603</t>
  </si>
  <si>
    <t>1000000003187642</t>
  </si>
  <si>
    <t>1517917</t>
  </si>
  <si>
    <t>55418</t>
  </si>
  <si>
    <t>5000000069496734</t>
  </si>
  <si>
    <t>5792788</t>
  </si>
  <si>
    <t>3421</t>
  </si>
  <si>
    <t>0947136</t>
  </si>
  <si>
    <t>9000000167816598</t>
  </si>
  <si>
    <t>8800209</t>
  </si>
  <si>
    <t>79176</t>
  </si>
  <si>
    <t>06771</t>
  </si>
  <si>
    <t>UL. MJR. HUBALA</t>
  </si>
  <si>
    <t>16269</t>
  </si>
  <si>
    <t>UL. MARSZ. PIŁSUDSKIEGO</t>
  </si>
  <si>
    <t>1000000003309276</t>
  </si>
  <si>
    <t>7639714</t>
  </si>
  <si>
    <t>49346,49347,49350</t>
  </si>
  <si>
    <t>9100000003380342</t>
  </si>
  <si>
    <t>5856491</t>
  </si>
  <si>
    <t>122891,126506,38935,38975,42473</t>
  </si>
  <si>
    <t>20683</t>
  </si>
  <si>
    <t>UL. SPORTOWA</t>
  </si>
  <si>
    <t>9300000000000308</t>
  </si>
  <si>
    <t>4658031</t>
  </si>
  <si>
    <t>15886</t>
  </si>
  <si>
    <t>21071</t>
  </si>
  <si>
    <t>UL. STANISŁAWA STASZICA</t>
  </si>
  <si>
    <t>9100000005832897</t>
  </si>
  <si>
    <t>5219086</t>
  </si>
  <si>
    <t>124262,29366,49345,60947,84307</t>
  </si>
  <si>
    <t>22907</t>
  </si>
  <si>
    <t>UL. TOWAROWA</t>
  </si>
  <si>
    <t>1000000003308532</t>
  </si>
  <si>
    <t>5729165</t>
  </si>
  <si>
    <t>79108</t>
  </si>
  <si>
    <t>5000000070313547</t>
  </si>
  <si>
    <t>9041725</t>
  </si>
  <si>
    <t>88270</t>
  </si>
  <si>
    <t>0947202</t>
  </si>
  <si>
    <t>04863</t>
  </si>
  <si>
    <t>UL. FABRYCZNA</t>
  </si>
  <si>
    <t>5000000070313357</t>
  </si>
  <si>
    <t>3372235</t>
  </si>
  <si>
    <t>88258</t>
  </si>
  <si>
    <t>03839</t>
  </si>
  <si>
    <t>UL. DŁUGA</t>
  </si>
  <si>
    <t>1000000003439916</t>
  </si>
  <si>
    <t>1538702</t>
  </si>
  <si>
    <t>128274,7862,7991,8291</t>
  </si>
  <si>
    <t>0947580</t>
  </si>
  <si>
    <t>00868</t>
  </si>
  <si>
    <t>UL. BATALIONÓW CHŁOPSKICH</t>
  </si>
  <si>
    <t>5000000069586380</t>
  </si>
  <si>
    <t>2152937</t>
  </si>
  <si>
    <t>11008,11624,4323</t>
  </si>
  <si>
    <t>5000000069585953</t>
  </si>
  <si>
    <t>4582396</t>
  </si>
  <si>
    <t>11409,16786</t>
  </si>
  <si>
    <t>5000000069586129</t>
  </si>
  <si>
    <t>2356080</t>
  </si>
  <si>
    <t>3782</t>
  </si>
  <si>
    <t>14535</t>
  </si>
  <si>
    <t>UL. NOWY ŚWIAT</t>
  </si>
  <si>
    <t>1000000003440572</t>
  </si>
  <si>
    <t>1540513</t>
  </si>
  <si>
    <t>10032,9613</t>
  </si>
  <si>
    <t>19762</t>
  </si>
  <si>
    <t>UL. SIEDEM ŹRÓDEŁ</t>
  </si>
  <si>
    <t>1000000006006908</t>
  </si>
  <si>
    <t>5984093</t>
  </si>
  <si>
    <t>9077,9176,9372</t>
  </si>
  <si>
    <t>9000000172511848</t>
  </si>
  <si>
    <t>6939801</t>
  </si>
  <si>
    <t>10093,9466</t>
  </si>
  <si>
    <t>5000000069588023</t>
  </si>
  <si>
    <t>4201725</t>
  </si>
  <si>
    <t>123103,123104</t>
  </si>
  <si>
    <t>26608</t>
  </si>
  <si>
    <t>UL. ŻWIRKI I WIGURY</t>
  </si>
  <si>
    <t>1000000003163927</t>
  </si>
  <si>
    <t>6557852</t>
  </si>
  <si>
    <t>38711,42340,48820</t>
  </si>
  <si>
    <t>0947610</t>
  </si>
  <si>
    <t>SKARŻYSKO-KAMIENNA</t>
  </si>
  <si>
    <t>0947716</t>
  </si>
  <si>
    <t>5000000069613878</t>
  </si>
  <si>
    <t>2109088</t>
  </si>
  <si>
    <t>5961</t>
  </si>
  <si>
    <t>40017</t>
  </si>
  <si>
    <t>AL. MARSZAŁKA JÓZEFA PIŁSUDSKIEGO</t>
  </si>
  <si>
    <t>STARACHOWICE</t>
  </si>
  <si>
    <t>0947930</t>
  </si>
  <si>
    <t>5000000065475693</t>
  </si>
  <si>
    <t>5984222</t>
  </si>
  <si>
    <t>44542</t>
  </si>
  <si>
    <t>05559</t>
  </si>
  <si>
    <t>UL. GLINIANA</t>
  </si>
  <si>
    <t>10A</t>
  </si>
  <si>
    <t>5000000065478244</t>
  </si>
  <si>
    <t>2171857</t>
  </si>
  <si>
    <t>75369</t>
  </si>
  <si>
    <t>09243</t>
  </si>
  <si>
    <t>UL. KOPALNIANA</t>
  </si>
  <si>
    <t>10B</t>
  </si>
  <si>
    <t>5000000065472419</t>
  </si>
  <si>
    <t>2277545</t>
  </si>
  <si>
    <t>40631</t>
  </si>
  <si>
    <t>18316</t>
  </si>
  <si>
    <t>UL. RADOMSKA</t>
  </si>
  <si>
    <t>5000000065480579</t>
  </si>
  <si>
    <t>5984452</t>
  </si>
  <si>
    <t>27569</t>
  </si>
  <si>
    <t>5000000065472553</t>
  </si>
  <si>
    <t>2280059</t>
  </si>
  <si>
    <t>27201,43958</t>
  </si>
  <si>
    <t>1000000003523050</t>
  </si>
  <si>
    <t>8722161</t>
  </si>
  <si>
    <t>30908</t>
  </si>
  <si>
    <t>1000000003527281</t>
  </si>
  <si>
    <t>8722251</t>
  </si>
  <si>
    <t>111481,111487,111500,111502</t>
  </si>
  <si>
    <t>5000000065473579</t>
  </si>
  <si>
    <t>8787832</t>
  </si>
  <si>
    <t>44623,44628</t>
  </si>
  <si>
    <t>1000000003524872</t>
  </si>
  <si>
    <t>7576920</t>
  </si>
  <si>
    <t>44673</t>
  </si>
  <si>
    <t>5000000065477188</t>
  </si>
  <si>
    <t>7703970</t>
  </si>
  <si>
    <t>13062</t>
  </si>
  <si>
    <t>24243</t>
  </si>
  <si>
    <t>UL. STANISŁAWA WIGURY</t>
  </si>
  <si>
    <t>5000000065471893</t>
  </si>
  <si>
    <t>2177026</t>
  </si>
  <si>
    <t>123133,123135,123136,35219,44679,44719</t>
  </si>
  <si>
    <t>5000000065471942</t>
  </si>
  <si>
    <t>5793211</t>
  </si>
  <si>
    <t>26548,26567</t>
  </si>
  <si>
    <t>7A</t>
  </si>
  <si>
    <t>5000000071043633</t>
  </si>
  <si>
    <t>2403683</t>
  </si>
  <si>
    <t>43623</t>
  </si>
  <si>
    <t>0948271</t>
  </si>
  <si>
    <t>1000000003337296</t>
  </si>
  <si>
    <t>5154390</t>
  </si>
  <si>
    <t>34740,35112</t>
  </si>
  <si>
    <t>5000000071043285</t>
  </si>
  <si>
    <t>4391948</t>
  </si>
  <si>
    <t>66139,66144</t>
  </si>
  <si>
    <t>114</t>
  </si>
  <si>
    <t>5000000087436159</t>
  </si>
  <si>
    <t>6685971</t>
  </si>
  <si>
    <t>66489</t>
  </si>
  <si>
    <t>0948360</t>
  </si>
  <si>
    <t>5000000087438900</t>
  </si>
  <si>
    <t>7589246</t>
  </si>
  <si>
    <t>66484</t>
  </si>
  <si>
    <t>5000000087437002</t>
  </si>
  <si>
    <t>8165744</t>
  </si>
  <si>
    <t>66491,66493,66494,66510</t>
  </si>
  <si>
    <t>1000000003520835</t>
  </si>
  <si>
    <t>1544484</t>
  </si>
  <si>
    <t>66488</t>
  </si>
  <si>
    <t>21787</t>
  </si>
  <si>
    <t>UL. SZARYCH SZEREGÓW</t>
  </si>
  <si>
    <t>1000000003615367</t>
  </si>
  <si>
    <t>8404078</t>
  </si>
  <si>
    <t>71957,71974</t>
  </si>
  <si>
    <t>0948472</t>
  </si>
  <si>
    <t>5000000065498969</t>
  </si>
  <si>
    <t>5792581</t>
  </si>
  <si>
    <t>55409,83575</t>
  </si>
  <si>
    <t>19000</t>
  </si>
  <si>
    <t>UL. RÓŻANA</t>
  </si>
  <si>
    <t>5000000065501054</t>
  </si>
  <si>
    <t>7513022</t>
  </si>
  <si>
    <t>38936</t>
  </si>
  <si>
    <t>24412</t>
  </si>
  <si>
    <t>UL. WIŚNIOWA</t>
  </si>
  <si>
    <t>5000000065445948</t>
  </si>
  <si>
    <t>7066993</t>
  </si>
  <si>
    <t>25105</t>
  </si>
  <si>
    <t>0980435</t>
  </si>
  <si>
    <t>164</t>
  </si>
  <si>
    <t>5000000065444527</t>
  </si>
  <si>
    <t>2262001</t>
  </si>
  <si>
    <t>25106</t>
  </si>
  <si>
    <t>1000000003356372</t>
  </si>
  <si>
    <t>5345071</t>
  </si>
  <si>
    <t>53183,53184</t>
  </si>
  <si>
    <t>0980671</t>
  </si>
  <si>
    <t>03538</t>
  </si>
  <si>
    <t>UL. ĆMIELOWSKA</t>
  </si>
  <si>
    <t>1000000003356375</t>
  </si>
  <si>
    <t>3371463</t>
  </si>
  <si>
    <t>18461,18498</t>
  </si>
  <si>
    <t>1000000005919089</t>
  </si>
  <si>
    <t>1524837</t>
  </si>
  <si>
    <t>70140</t>
  </si>
  <si>
    <t>08485</t>
  </si>
  <si>
    <t>UL. KLASZTORNA</t>
  </si>
  <si>
    <t>3A</t>
  </si>
  <si>
    <t>1000000003357662</t>
  </si>
  <si>
    <t>4963167</t>
  </si>
  <si>
    <t>53187,53188</t>
  </si>
  <si>
    <t>09282</t>
  </si>
  <si>
    <t>UL. MIKOŁAJA KOPERNIKA</t>
  </si>
  <si>
    <t>5000000069560589</t>
  </si>
  <si>
    <t>3563621</t>
  </si>
  <si>
    <t>27316</t>
  </si>
  <si>
    <t>14641</t>
  </si>
  <si>
    <t>PL. OBROŃCÓW POKOJU</t>
  </si>
  <si>
    <t>5000000069559779</t>
  </si>
  <si>
    <t>4201407</t>
  </si>
  <si>
    <t>53411</t>
  </si>
  <si>
    <t>19674</t>
  </si>
  <si>
    <t>UL. STEFANII SEMPOŁOWSKIEJ</t>
  </si>
  <si>
    <t>1000000003358188</t>
  </si>
  <si>
    <t>7512141</t>
  </si>
  <si>
    <t>53296,74052,74053</t>
  </si>
  <si>
    <t>SANDOMIERZ</t>
  </si>
  <si>
    <t>0980926</t>
  </si>
  <si>
    <t>9000000167801622</t>
  </si>
  <si>
    <t>2193187</t>
  </si>
  <si>
    <t>75954</t>
  </si>
  <si>
    <t>03851</t>
  </si>
  <si>
    <t>UL. JANA DŁUGOSZA</t>
  </si>
  <si>
    <t>1000000003457260</t>
  </si>
  <si>
    <t>1974450</t>
  </si>
  <si>
    <t>49640,53148</t>
  </si>
  <si>
    <t>05071</t>
  </si>
  <si>
    <t>UL. FLISAKÓW</t>
  </si>
  <si>
    <t>1000000003453016</t>
  </si>
  <si>
    <t>7194655</t>
  </si>
  <si>
    <t>49090</t>
  </si>
  <si>
    <t>14914</t>
  </si>
  <si>
    <t>UL. STEFANA OKRZEI</t>
  </si>
  <si>
    <t>1000000003455671</t>
  </si>
  <si>
    <t>5983505</t>
  </si>
  <si>
    <t>75904,75905,75907,75910,79285</t>
  </si>
  <si>
    <t>1000000003454736</t>
  </si>
  <si>
    <t>5601355</t>
  </si>
  <si>
    <t>108770,124131</t>
  </si>
  <si>
    <t>1000000003451951</t>
  </si>
  <si>
    <t>6047138</t>
  </si>
  <si>
    <t>109858,124140,89541</t>
  </si>
  <si>
    <t>5000000069595172</t>
  </si>
  <si>
    <t>7895588</t>
  </si>
  <si>
    <t>85069,87716</t>
  </si>
  <si>
    <t>27365</t>
  </si>
  <si>
    <t>UL. MOKOSZYŃSKA</t>
  </si>
  <si>
    <t>1000000003455616</t>
  </si>
  <si>
    <t>2000154</t>
  </si>
  <si>
    <t>53388,86495</t>
  </si>
  <si>
    <t>29695</t>
  </si>
  <si>
    <t>UL. ŚW. KRÓLOWEJ JADWIGI</t>
  </si>
  <si>
    <t>1000000003585677</t>
  </si>
  <si>
    <t>6748734</t>
  </si>
  <si>
    <t>130308,64743,64744,64746</t>
  </si>
  <si>
    <t>0981274</t>
  </si>
  <si>
    <t>09512</t>
  </si>
  <si>
    <t>UL. KOSZAROWA</t>
  </si>
  <si>
    <t>1000000003587080</t>
  </si>
  <si>
    <t>3818396</t>
  </si>
  <si>
    <t>40153</t>
  </si>
  <si>
    <t>1000000003585161</t>
  </si>
  <si>
    <t>3561910</t>
  </si>
  <si>
    <t>20061,20189</t>
  </si>
  <si>
    <t>14203</t>
  </si>
  <si>
    <t>UL. NIEPODLEGŁOŚCI</t>
  </si>
  <si>
    <t>5000000071049963</t>
  </si>
  <si>
    <t>3308677</t>
  </si>
  <si>
    <t>64741,64742</t>
  </si>
  <si>
    <t>5000000071046976</t>
  </si>
  <si>
    <t>4265137</t>
  </si>
  <si>
    <t>20512,20577</t>
  </si>
  <si>
    <t>25067</t>
  </si>
  <si>
    <t>UL. WYSOKA</t>
  </si>
  <si>
    <t>1000000003488516</t>
  </si>
  <si>
    <t>8849939</t>
  </si>
  <si>
    <t>105814,108689</t>
  </si>
  <si>
    <t>0981417</t>
  </si>
  <si>
    <t>5000000091632567</t>
  </si>
  <si>
    <t>7704608</t>
  </si>
  <si>
    <t>27153,30081,38810</t>
  </si>
  <si>
    <t>1000000003252698</t>
  </si>
  <si>
    <t>5792307</t>
  </si>
  <si>
    <t>87469,87474</t>
  </si>
  <si>
    <t>1003874</t>
  </si>
  <si>
    <t>ĆMIŃSK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</si>
  <si>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</si>
  <si>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</si>
  <si>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</si>
  <si>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</si>
  <si>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</si>
  <si>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</si>
  <si>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</si>
  <si>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</si>
  <si>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</si>
  <si>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</si>
  <si>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</si>
  <si>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</si>
  <si>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1300,81 netto za lokalizację, </t>
  </si>
  <si>
    <t>nie może przekroczyć 
6 344,89 zł netto</t>
  </si>
  <si>
    <t>nie może przekroczyć wartości 22 779,38 zł netto</t>
  </si>
  <si>
    <t>podpis: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</si>
  <si>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</si>
  <si>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</si>
  <si>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</si>
  <si>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</si>
  <si>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Świętokrzyskie</t>
  </si>
  <si>
    <t>28P</t>
  </si>
  <si>
    <t>27P</t>
  </si>
  <si>
    <t>Licznik</t>
  </si>
  <si>
    <t>26P</t>
  </si>
  <si>
    <t>25P</t>
  </si>
  <si>
    <t>24P</t>
  </si>
  <si>
    <t>23P</t>
  </si>
  <si>
    <t>22P</t>
  </si>
  <si>
    <t>21P</t>
  </si>
  <si>
    <t>20P</t>
  </si>
  <si>
    <t>19P</t>
  </si>
  <si>
    <t>18P</t>
  </si>
  <si>
    <t>Cena jednostkowa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</si>
  <si>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</si>
  <si>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</si>
  <si>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</si>
  <si>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</si>
  <si>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</si>
  <si>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</si>
  <si>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</si>
  <si>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</si>
  <si>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</si>
  <si>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</si>
  <si>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formularz. 
Wszystkie pola oznaczone kolorem powinny zostać wypełnione, przy czym nie ma konieczność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</si>
</sst>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4" fillId="0" borderId="0" xfId="0" applyNumberFormat="1" applyFont="1" applyFill="1" applyBorder="1" applyProtection="1"/>
    <xf numFmtId="14" fontId="0" fillId="3" borderId="0" xfId="0" applyNumberFormat="1" applyFill="1" applyProtection="1">
      <protection locked="0"/>
    </xf>
    <xf numFmtId="2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0" fillId="2" borderId="0" xfId="0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0" fillId="0" borderId="0" xfId="0" applyFill="1" applyBorder="1" applyProtection="1"/>
    <xf numFmtId="0" fontId="0" fillId="3" borderId="0" xfId="0" applyFill="1" applyProtection="1">
      <protection locked="0"/>
    </xf>
    <xf numFmtId="14" fontId="0" fillId="0" borderId="0" xfId="0" applyNumberFormat="1" applyFill="1" applyProtection="1"/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2" fontId="4" fillId="0" borderId="16" xfId="0" applyNumberFormat="1" applyFont="1" applyFill="1" applyBorder="1" applyProtection="1"/>
    <xf numFmtId="2" fontId="4" fillId="0" borderId="17" xfId="0" applyNumberFormat="1" applyFont="1" applyFill="1" applyBorder="1" applyProtection="1"/>
    <xf numFmtId="0" fontId="4" fillId="3" borderId="16" xfId="0" applyFont="1" applyFill="1" applyBorder="1" applyProtection="1">
      <protection locked="0"/>
    </xf>
    <xf numFmtId="2" fontId="3" fillId="4" borderId="12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4" fillId="0" borderId="21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2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3" fillId="4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4" fillId="0" borderId="0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"/>
  <sheetViews>
    <sheetView topLeftCell="C1" zoomScaleNormal="100" workbookViewId="0">
      <selection activeCell="J10" sqref="J10:R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2819</v>
      </c>
      <c r="B2" s="4">
        <f>P12</f>
        <v>95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SUM(S14:S108)/$P$12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SUM(P14:P108)</f>
        <v>95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109</v>
      </c>
      <c r="B14" s="20" t="s">
        <v>17</v>
      </c>
      <c r="C14" s="20">
        <v>7778801</v>
      </c>
      <c r="D14" s="20" t="s">
        <v>110</v>
      </c>
      <c r="E14" s="21" t="s">
        <v>111</v>
      </c>
      <c r="F14" s="21" t="s">
        <v>20</v>
      </c>
      <c r="G14" s="21" t="s">
        <v>112</v>
      </c>
      <c r="H14" s="21" t="s">
        <v>113</v>
      </c>
      <c r="I14" s="21" t="s">
        <v>114</v>
      </c>
      <c r="J14" s="21" t="s">
        <v>113</v>
      </c>
      <c r="K14" s="21" t="s">
        <v>115</v>
      </c>
      <c r="L14" s="21" t="s">
        <v>116</v>
      </c>
      <c r="M14" s="21" t="s">
        <v>117</v>
      </c>
      <c r="N14" s="21">
        <v>623255</v>
      </c>
      <c r="O14" s="21">
        <v>361303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118</v>
      </c>
      <c r="B15" s="20" t="s">
        <v>17</v>
      </c>
      <c r="C15" s="20">
        <v>6401944</v>
      </c>
      <c r="D15" s="20" t="s">
        <v>119</v>
      </c>
      <c r="E15" s="21" t="s">
        <v>120</v>
      </c>
      <c r="F15" s="21" t="s">
        <v>20</v>
      </c>
      <c r="G15" s="21" t="s">
        <v>112</v>
      </c>
      <c r="H15" s="21" t="s">
        <v>113</v>
      </c>
      <c r="I15" s="21" t="s">
        <v>121</v>
      </c>
      <c r="J15" s="21" t="s">
        <v>122</v>
      </c>
      <c r="K15" s="21" t="s">
        <v>29</v>
      </c>
      <c r="L15" s="21" t="s">
        <v>28</v>
      </c>
      <c r="M15" s="21" t="s">
        <v>123</v>
      </c>
      <c r="N15" s="21">
        <v>618138</v>
      </c>
      <c r="O15" s="21">
        <v>361056</v>
      </c>
      <c r="P15" s="7">
        <v>1</v>
      </c>
      <c r="Q15" s="24"/>
      <c r="R15" s="2"/>
      <c r="S15" s="3"/>
      <c r="T15" s="7">
        <f t="shared" ref="T15:T78" si="2">S15*0.23</f>
        <v>0</v>
      </c>
      <c r="U15" s="22">
        <f t="shared" ref="U15:U78" si="3">SUM(S15:T15)</f>
        <v>0</v>
      </c>
    </row>
    <row r="16" spans="1:21" x14ac:dyDescent="0.25">
      <c r="A16" s="20" t="s">
        <v>1854</v>
      </c>
      <c r="B16" s="20" t="s">
        <v>17</v>
      </c>
      <c r="C16" s="20">
        <v>6294585</v>
      </c>
      <c r="D16" s="20" t="s">
        <v>1855</v>
      </c>
      <c r="E16" s="21" t="s">
        <v>1856</v>
      </c>
      <c r="F16" s="21" t="s">
        <v>20</v>
      </c>
      <c r="G16" s="21" t="s">
        <v>653</v>
      </c>
      <c r="H16" s="21" t="s">
        <v>1857</v>
      </c>
      <c r="I16" s="21" t="s">
        <v>1858</v>
      </c>
      <c r="J16" s="21" t="s">
        <v>1859</v>
      </c>
      <c r="K16" s="21" t="s">
        <v>202</v>
      </c>
      <c r="L16" s="21" t="s">
        <v>203</v>
      </c>
      <c r="M16" s="21" t="s">
        <v>1383</v>
      </c>
      <c r="N16" s="21">
        <v>571822</v>
      </c>
      <c r="O16" s="21">
        <v>360776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1860</v>
      </c>
      <c r="B17" s="20" t="s">
        <v>17</v>
      </c>
      <c r="C17" s="20">
        <v>6295077</v>
      </c>
      <c r="D17" s="20" t="s">
        <v>1861</v>
      </c>
      <c r="E17" s="21" t="s">
        <v>1862</v>
      </c>
      <c r="F17" s="21" t="s">
        <v>20</v>
      </c>
      <c r="G17" s="21" t="s">
        <v>653</v>
      </c>
      <c r="H17" s="21" t="s">
        <v>1857</v>
      </c>
      <c r="I17" s="21" t="s">
        <v>1863</v>
      </c>
      <c r="J17" s="21" t="s">
        <v>1857</v>
      </c>
      <c r="K17" s="21" t="s">
        <v>1864</v>
      </c>
      <c r="L17" s="21" t="s">
        <v>1865</v>
      </c>
      <c r="M17" s="21" t="s">
        <v>1435</v>
      </c>
      <c r="N17" s="21">
        <v>577537</v>
      </c>
      <c r="O17" s="21">
        <v>363371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1872</v>
      </c>
      <c r="B18" s="20" t="s">
        <v>17</v>
      </c>
      <c r="C18" s="20">
        <v>6297162</v>
      </c>
      <c r="D18" s="20" t="s">
        <v>1873</v>
      </c>
      <c r="E18" s="21" t="s">
        <v>1874</v>
      </c>
      <c r="F18" s="21" t="s">
        <v>20</v>
      </c>
      <c r="G18" s="21" t="s">
        <v>653</v>
      </c>
      <c r="H18" s="21" t="s">
        <v>1875</v>
      </c>
      <c r="I18" s="21" t="s">
        <v>1876</v>
      </c>
      <c r="J18" s="21" t="s">
        <v>1875</v>
      </c>
      <c r="K18" s="21" t="s">
        <v>129</v>
      </c>
      <c r="L18" s="21" t="s">
        <v>130</v>
      </c>
      <c r="M18" s="21" t="s">
        <v>343</v>
      </c>
      <c r="N18" s="21">
        <v>600144</v>
      </c>
      <c r="O18" s="21">
        <v>379944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1877</v>
      </c>
      <c r="B19" s="20" t="s">
        <v>17</v>
      </c>
      <c r="C19" s="20">
        <v>6297191</v>
      </c>
      <c r="D19" s="20" t="s">
        <v>1878</v>
      </c>
      <c r="E19" s="21" t="s">
        <v>1879</v>
      </c>
      <c r="F19" s="21" t="s">
        <v>20</v>
      </c>
      <c r="G19" s="21" t="s">
        <v>653</v>
      </c>
      <c r="H19" s="21" t="s">
        <v>1875</v>
      </c>
      <c r="I19" s="21" t="s">
        <v>1876</v>
      </c>
      <c r="J19" s="21" t="s">
        <v>1875</v>
      </c>
      <c r="K19" s="21" t="s">
        <v>1880</v>
      </c>
      <c r="L19" s="21" t="s">
        <v>1881</v>
      </c>
      <c r="M19" s="21" t="s">
        <v>158</v>
      </c>
      <c r="N19" s="21">
        <v>600617</v>
      </c>
      <c r="O19" s="21">
        <v>379408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1882</v>
      </c>
      <c r="B20" s="20" t="s">
        <v>17</v>
      </c>
      <c r="C20" s="20">
        <v>6297283</v>
      </c>
      <c r="D20" s="20" t="s">
        <v>1883</v>
      </c>
      <c r="E20" s="21" t="s">
        <v>1884</v>
      </c>
      <c r="F20" s="21" t="s">
        <v>20</v>
      </c>
      <c r="G20" s="21" t="s">
        <v>653</v>
      </c>
      <c r="H20" s="21" t="s">
        <v>1875</v>
      </c>
      <c r="I20" s="21" t="s">
        <v>1885</v>
      </c>
      <c r="J20" s="21" t="s">
        <v>1886</v>
      </c>
      <c r="K20" s="21" t="s">
        <v>29</v>
      </c>
      <c r="L20" s="21" t="s">
        <v>28</v>
      </c>
      <c r="M20" s="21" t="s">
        <v>1887</v>
      </c>
      <c r="N20" s="21">
        <v>599811</v>
      </c>
      <c r="O20" s="21">
        <v>385829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1867</v>
      </c>
      <c r="B21" s="20" t="s">
        <v>17</v>
      </c>
      <c r="C21" s="20">
        <v>6451285</v>
      </c>
      <c r="D21" s="20" t="s">
        <v>1868</v>
      </c>
      <c r="E21" s="21" t="s">
        <v>1869</v>
      </c>
      <c r="F21" s="21" t="s">
        <v>20</v>
      </c>
      <c r="G21" s="21" t="s">
        <v>21</v>
      </c>
      <c r="H21" s="21" t="s">
        <v>1866</v>
      </c>
      <c r="I21" s="21" t="s">
        <v>1870</v>
      </c>
      <c r="J21" s="21" t="s">
        <v>1871</v>
      </c>
      <c r="K21" s="21" t="s">
        <v>29</v>
      </c>
      <c r="L21" s="21" t="s">
        <v>28</v>
      </c>
      <c r="M21" s="21" t="s">
        <v>1771</v>
      </c>
      <c r="N21" s="21">
        <v>568494</v>
      </c>
      <c r="O21" s="21">
        <v>342040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650</v>
      </c>
      <c r="B22" s="20" t="s">
        <v>17</v>
      </c>
      <c r="C22" s="20">
        <v>6300899</v>
      </c>
      <c r="D22" s="20" t="s">
        <v>651</v>
      </c>
      <c r="E22" s="21" t="s">
        <v>652</v>
      </c>
      <c r="F22" s="21" t="s">
        <v>20</v>
      </c>
      <c r="G22" s="21" t="s">
        <v>653</v>
      </c>
      <c r="H22" s="21" t="s">
        <v>654</v>
      </c>
      <c r="I22" s="21" t="s">
        <v>655</v>
      </c>
      <c r="J22" s="21" t="s">
        <v>656</v>
      </c>
      <c r="K22" s="21" t="s">
        <v>29</v>
      </c>
      <c r="L22" s="21" t="s">
        <v>28</v>
      </c>
      <c r="M22" s="21" t="s">
        <v>521</v>
      </c>
      <c r="N22" s="21">
        <v>598997</v>
      </c>
      <c r="O22" s="21">
        <v>373916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657</v>
      </c>
      <c r="B23" s="20" t="s">
        <v>17</v>
      </c>
      <c r="C23" s="20">
        <v>6301828</v>
      </c>
      <c r="D23" s="20" t="s">
        <v>658</v>
      </c>
      <c r="E23" s="21" t="s">
        <v>659</v>
      </c>
      <c r="F23" s="21" t="s">
        <v>20</v>
      </c>
      <c r="G23" s="21" t="s">
        <v>653</v>
      </c>
      <c r="H23" s="21" t="s">
        <v>654</v>
      </c>
      <c r="I23" s="21" t="s">
        <v>660</v>
      </c>
      <c r="J23" s="21" t="s">
        <v>661</v>
      </c>
      <c r="K23" s="21" t="s">
        <v>29</v>
      </c>
      <c r="L23" s="21" t="s">
        <v>28</v>
      </c>
      <c r="M23" s="21" t="s">
        <v>662</v>
      </c>
      <c r="N23" s="21">
        <v>588180</v>
      </c>
      <c r="O23" s="21">
        <v>373570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663</v>
      </c>
      <c r="B24" s="20" t="s">
        <v>17</v>
      </c>
      <c r="C24" s="20">
        <v>6302713</v>
      </c>
      <c r="D24" s="20" t="s">
        <v>664</v>
      </c>
      <c r="E24" s="21" t="s">
        <v>665</v>
      </c>
      <c r="F24" s="21" t="s">
        <v>20</v>
      </c>
      <c r="G24" s="21" t="s">
        <v>653</v>
      </c>
      <c r="H24" s="21" t="s">
        <v>654</v>
      </c>
      <c r="I24" s="21" t="s">
        <v>666</v>
      </c>
      <c r="J24" s="21" t="s">
        <v>667</v>
      </c>
      <c r="K24" s="21" t="s">
        <v>668</v>
      </c>
      <c r="L24" s="21" t="s">
        <v>669</v>
      </c>
      <c r="M24" s="21" t="s">
        <v>139</v>
      </c>
      <c r="N24" s="21">
        <v>595601</v>
      </c>
      <c r="O24" s="21">
        <v>371871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670</v>
      </c>
      <c r="B25" s="20" t="s">
        <v>17</v>
      </c>
      <c r="C25" s="20">
        <v>6303473</v>
      </c>
      <c r="D25" s="20" t="s">
        <v>671</v>
      </c>
      <c r="E25" s="21" t="s">
        <v>672</v>
      </c>
      <c r="F25" s="21" t="s">
        <v>20</v>
      </c>
      <c r="G25" s="21" t="s">
        <v>653</v>
      </c>
      <c r="H25" s="21" t="s">
        <v>654</v>
      </c>
      <c r="I25" s="21" t="s">
        <v>673</v>
      </c>
      <c r="J25" s="21" t="s">
        <v>674</v>
      </c>
      <c r="K25" s="21" t="s">
        <v>129</v>
      </c>
      <c r="L25" s="21" t="s">
        <v>130</v>
      </c>
      <c r="M25" s="21" t="s">
        <v>161</v>
      </c>
      <c r="N25" s="21">
        <v>603985</v>
      </c>
      <c r="O25" s="21">
        <v>374716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675</v>
      </c>
      <c r="B26" s="20" t="s">
        <v>17</v>
      </c>
      <c r="C26" s="20">
        <v>6303642</v>
      </c>
      <c r="D26" s="20" t="s">
        <v>676</v>
      </c>
      <c r="E26" s="21" t="s">
        <v>677</v>
      </c>
      <c r="F26" s="21" t="s">
        <v>20</v>
      </c>
      <c r="G26" s="21" t="s">
        <v>653</v>
      </c>
      <c r="H26" s="21" t="s">
        <v>654</v>
      </c>
      <c r="I26" s="21" t="s">
        <v>678</v>
      </c>
      <c r="J26" s="21" t="s">
        <v>679</v>
      </c>
      <c r="K26" s="21" t="s">
        <v>29</v>
      </c>
      <c r="L26" s="21" t="s">
        <v>28</v>
      </c>
      <c r="M26" s="21" t="s">
        <v>349</v>
      </c>
      <c r="N26" s="21">
        <v>593620</v>
      </c>
      <c r="O26" s="21">
        <v>364827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680</v>
      </c>
      <c r="B27" s="20" t="s">
        <v>17</v>
      </c>
      <c r="C27" s="20">
        <v>6303803</v>
      </c>
      <c r="D27" s="20" t="s">
        <v>681</v>
      </c>
      <c r="E27" s="21" t="s">
        <v>682</v>
      </c>
      <c r="F27" s="21" t="s">
        <v>20</v>
      </c>
      <c r="G27" s="21" t="s">
        <v>653</v>
      </c>
      <c r="H27" s="21" t="s">
        <v>654</v>
      </c>
      <c r="I27" s="21" t="s">
        <v>683</v>
      </c>
      <c r="J27" s="21" t="s">
        <v>684</v>
      </c>
      <c r="K27" s="21" t="s">
        <v>29</v>
      </c>
      <c r="L27" s="21" t="s">
        <v>28</v>
      </c>
      <c r="M27" s="21" t="s">
        <v>685</v>
      </c>
      <c r="N27" s="21">
        <v>594147</v>
      </c>
      <c r="O27" s="21">
        <v>369311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686</v>
      </c>
      <c r="B28" s="20" t="s">
        <v>17</v>
      </c>
      <c r="C28" s="20">
        <v>6304444</v>
      </c>
      <c r="D28" s="20" t="s">
        <v>687</v>
      </c>
      <c r="E28" s="21" t="s">
        <v>688</v>
      </c>
      <c r="F28" s="21" t="s">
        <v>20</v>
      </c>
      <c r="G28" s="21" t="s">
        <v>653</v>
      </c>
      <c r="H28" s="21" t="s">
        <v>654</v>
      </c>
      <c r="I28" s="21" t="s">
        <v>689</v>
      </c>
      <c r="J28" s="21" t="s">
        <v>690</v>
      </c>
      <c r="K28" s="21" t="s">
        <v>29</v>
      </c>
      <c r="L28" s="21" t="s">
        <v>28</v>
      </c>
      <c r="M28" s="21" t="s">
        <v>691</v>
      </c>
      <c r="N28" s="21">
        <v>600656</v>
      </c>
      <c r="O28" s="21">
        <v>369359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692</v>
      </c>
      <c r="B29" s="20" t="s">
        <v>17</v>
      </c>
      <c r="C29" s="20">
        <v>6305140</v>
      </c>
      <c r="D29" s="20" t="s">
        <v>693</v>
      </c>
      <c r="E29" s="21" t="s">
        <v>694</v>
      </c>
      <c r="F29" s="21" t="s">
        <v>20</v>
      </c>
      <c r="G29" s="21" t="s">
        <v>653</v>
      </c>
      <c r="H29" s="21" t="s">
        <v>654</v>
      </c>
      <c r="I29" s="21" t="s">
        <v>695</v>
      </c>
      <c r="J29" s="21" t="s">
        <v>696</v>
      </c>
      <c r="K29" s="21" t="s">
        <v>697</v>
      </c>
      <c r="L29" s="21" t="s">
        <v>698</v>
      </c>
      <c r="M29" s="21" t="s">
        <v>699</v>
      </c>
      <c r="N29" s="21">
        <v>600350</v>
      </c>
      <c r="O29" s="21">
        <v>371489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2504</v>
      </c>
      <c r="B30" s="20" t="s">
        <v>17</v>
      </c>
      <c r="C30" s="20">
        <v>6300448</v>
      </c>
      <c r="D30" s="20" t="s">
        <v>2505</v>
      </c>
      <c r="E30" s="21" t="s">
        <v>2506</v>
      </c>
      <c r="F30" s="21" t="s">
        <v>20</v>
      </c>
      <c r="G30" s="21" t="s">
        <v>653</v>
      </c>
      <c r="H30" s="21" t="s">
        <v>654</v>
      </c>
      <c r="I30" s="21" t="s">
        <v>2503</v>
      </c>
      <c r="J30" s="21" t="s">
        <v>654</v>
      </c>
      <c r="K30" s="21" t="s">
        <v>2507</v>
      </c>
      <c r="L30" s="21" t="s">
        <v>2508</v>
      </c>
      <c r="M30" s="21" t="s">
        <v>313</v>
      </c>
      <c r="N30" s="21">
        <v>598258</v>
      </c>
      <c r="O30" s="21">
        <v>370088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2511</v>
      </c>
      <c r="B31" s="20" t="s">
        <v>17</v>
      </c>
      <c r="C31" s="20">
        <v>6298448</v>
      </c>
      <c r="D31" s="20" t="s">
        <v>2512</v>
      </c>
      <c r="E31" s="21" t="s">
        <v>2513</v>
      </c>
      <c r="F31" s="21" t="s">
        <v>20</v>
      </c>
      <c r="G31" s="21" t="s">
        <v>653</v>
      </c>
      <c r="H31" s="21" t="s">
        <v>654</v>
      </c>
      <c r="I31" s="21" t="s">
        <v>2503</v>
      </c>
      <c r="J31" s="21" t="s">
        <v>654</v>
      </c>
      <c r="K31" s="21" t="s">
        <v>2509</v>
      </c>
      <c r="L31" s="21" t="s">
        <v>2510</v>
      </c>
      <c r="M31" s="21" t="s">
        <v>579</v>
      </c>
      <c r="N31" s="21">
        <v>597901</v>
      </c>
      <c r="O31" s="21">
        <v>370441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2514</v>
      </c>
      <c r="B32" s="20" t="s">
        <v>17</v>
      </c>
      <c r="C32" s="20">
        <v>9633044</v>
      </c>
      <c r="D32" s="20" t="s">
        <v>2515</v>
      </c>
      <c r="E32" s="21" t="s">
        <v>2516</v>
      </c>
      <c r="F32" s="21" t="s">
        <v>20</v>
      </c>
      <c r="G32" s="21" t="s">
        <v>653</v>
      </c>
      <c r="H32" s="21" t="s">
        <v>654</v>
      </c>
      <c r="I32" s="21" t="s">
        <v>2503</v>
      </c>
      <c r="J32" s="21" t="s">
        <v>654</v>
      </c>
      <c r="K32" s="21" t="s">
        <v>2509</v>
      </c>
      <c r="L32" s="21" t="s">
        <v>2510</v>
      </c>
      <c r="M32" s="21" t="s">
        <v>52</v>
      </c>
      <c r="N32" s="21">
        <v>597834</v>
      </c>
      <c r="O32" s="21">
        <v>370453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2519</v>
      </c>
      <c r="B33" s="20" t="s">
        <v>17</v>
      </c>
      <c r="C33" s="20">
        <v>6298418</v>
      </c>
      <c r="D33" s="20" t="s">
        <v>2520</v>
      </c>
      <c r="E33" s="21" t="s">
        <v>2521</v>
      </c>
      <c r="F33" s="21" t="s">
        <v>20</v>
      </c>
      <c r="G33" s="21" t="s">
        <v>653</v>
      </c>
      <c r="H33" s="21" t="s">
        <v>654</v>
      </c>
      <c r="I33" s="21" t="s">
        <v>2503</v>
      </c>
      <c r="J33" s="21" t="s">
        <v>654</v>
      </c>
      <c r="K33" s="21" t="s">
        <v>2522</v>
      </c>
      <c r="L33" s="21" t="s">
        <v>2523</v>
      </c>
      <c r="M33" s="21" t="s">
        <v>833</v>
      </c>
      <c r="N33" s="21">
        <v>597982</v>
      </c>
      <c r="O33" s="21">
        <v>371215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2524</v>
      </c>
      <c r="B34" s="20" t="s">
        <v>17</v>
      </c>
      <c r="C34" s="20">
        <v>6300660</v>
      </c>
      <c r="D34" s="20" t="s">
        <v>2525</v>
      </c>
      <c r="E34" s="21" t="s">
        <v>2526</v>
      </c>
      <c r="F34" s="21" t="s">
        <v>20</v>
      </c>
      <c r="G34" s="21" t="s">
        <v>653</v>
      </c>
      <c r="H34" s="21" t="s">
        <v>654</v>
      </c>
      <c r="I34" s="21" t="s">
        <v>2503</v>
      </c>
      <c r="J34" s="21" t="s">
        <v>654</v>
      </c>
      <c r="K34" s="21" t="s">
        <v>2527</v>
      </c>
      <c r="L34" s="21" t="s">
        <v>2528</v>
      </c>
      <c r="M34" s="21" t="s">
        <v>167</v>
      </c>
      <c r="N34" s="21">
        <v>599626</v>
      </c>
      <c r="O34" s="21">
        <v>369887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2529</v>
      </c>
      <c r="B35" s="20" t="s">
        <v>17</v>
      </c>
      <c r="C35" s="20">
        <v>6298547</v>
      </c>
      <c r="D35" s="20" t="s">
        <v>2530</v>
      </c>
      <c r="E35" s="21" t="s">
        <v>2531</v>
      </c>
      <c r="F35" s="21" t="s">
        <v>20</v>
      </c>
      <c r="G35" s="21" t="s">
        <v>653</v>
      </c>
      <c r="H35" s="21" t="s">
        <v>654</v>
      </c>
      <c r="I35" s="21" t="s">
        <v>2503</v>
      </c>
      <c r="J35" s="21" t="s">
        <v>654</v>
      </c>
      <c r="K35" s="21" t="s">
        <v>2404</v>
      </c>
      <c r="L35" s="21" t="s">
        <v>2405</v>
      </c>
      <c r="M35" s="21" t="s">
        <v>631</v>
      </c>
      <c r="N35" s="21">
        <v>598363</v>
      </c>
      <c r="O35" s="21">
        <v>370576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700</v>
      </c>
      <c r="B36" s="20" t="s">
        <v>17</v>
      </c>
      <c r="C36" s="20">
        <v>6452109</v>
      </c>
      <c r="D36" s="20" t="s">
        <v>701</v>
      </c>
      <c r="E36" s="21" t="s">
        <v>702</v>
      </c>
      <c r="F36" s="21" t="s">
        <v>20</v>
      </c>
      <c r="G36" s="21" t="s">
        <v>21</v>
      </c>
      <c r="H36" s="21" t="s">
        <v>703</v>
      </c>
      <c r="I36" s="21" t="s">
        <v>704</v>
      </c>
      <c r="J36" s="21" t="s">
        <v>705</v>
      </c>
      <c r="K36" s="21" t="s">
        <v>29</v>
      </c>
      <c r="L36" s="21" t="s">
        <v>28</v>
      </c>
      <c r="M36" s="21" t="s">
        <v>38</v>
      </c>
      <c r="N36" s="21">
        <v>579098</v>
      </c>
      <c r="O36" s="21">
        <v>340117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706</v>
      </c>
      <c r="B37" s="20" t="s">
        <v>17</v>
      </c>
      <c r="C37" s="20">
        <v>6452263</v>
      </c>
      <c r="D37" s="20" t="s">
        <v>707</v>
      </c>
      <c r="E37" s="21" t="s">
        <v>708</v>
      </c>
      <c r="F37" s="21" t="s">
        <v>20</v>
      </c>
      <c r="G37" s="21" t="s">
        <v>21</v>
      </c>
      <c r="H37" s="21" t="s">
        <v>703</v>
      </c>
      <c r="I37" s="21" t="s">
        <v>709</v>
      </c>
      <c r="J37" s="21" t="s">
        <v>710</v>
      </c>
      <c r="K37" s="21" t="s">
        <v>29</v>
      </c>
      <c r="L37" s="21" t="s">
        <v>28</v>
      </c>
      <c r="M37" s="21" t="s">
        <v>361</v>
      </c>
      <c r="N37" s="21">
        <v>584787</v>
      </c>
      <c r="O37" s="21">
        <v>331139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711</v>
      </c>
      <c r="B38" s="20" t="s">
        <v>17</v>
      </c>
      <c r="C38" s="20">
        <v>6452550</v>
      </c>
      <c r="D38" s="20" t="s">
        <v>712</v>
      </c>
      <c r="E38" s="21" t="s">
        <v>713</v>
      </c>
      <c r="F38" s="21" t="s">
        <v>20</v>
      </c>
      <c r="G38" s="21" t="s">
        <v>21</v>
      </c>
      <c r="H38" s="21" t="s">
        <v>703</v>
      </c>
      <c r="I38" s="21" t="s">
        <v>714</v>
      </c>
      <c r="J38" s="21" t="s">
        <v>715</v>
      </c>
      <c r="K38" s="21" t="s">
        <v>29</v>
      </c>
      <c r="L38" s="21" t="s">
        <v>28</v>
      </c>
      <c r="M38" s="21" t="s">
        <v>585</v>
      </c>
      <c r="N38" s="21">
        <v>581432</v>
      </c>
      <c r="O38" s="21">
        <v>332142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716</v>
      </c>
      <c r="B39" s="20" t="s">
        <v>17</v>
      </c>
      <c r="C39" s="20">
        <v>6453191</v>
      </c>
      <c r="D39" s="20" t="s">
        <v>717</v>
      </c>
      <c r="E39" s="21" t="s">
        <v>718</v>
      </c>
      <c r="F39" s="21" t="s">
        <v>20</v>
      </c>
      <c r="G39" s="21" t="s">
        <v>21</v>
      </c>
      <c r="H39" s="21" t="s">
        <v>703</v>
      </c>
      <c r="I39" s="21" t="s">
        <v>719</v>
      </c>
      <c r="J39" s="21" t="s">
        <v>703</v>
      </c>
      <c r="K39" s="21" t="s">
        <v>720</v>
      </c>
      <c r="L39" s="21" t="s">
        <v>721</v>
      </c>
      <c r="M39" s="21" t="s">
        <v>38</v>
      </c>
      <c r="N39" s="21">
        <v>578326</v>
      </c>
      <c r="O39" s="21">
        <v>336543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722</v>
      </c>
      <c r="B40" s="20" t="s">
        <v>17</v>
      </c>
      <c r="C40" s="20">
        <v>6453507</v>
      </c>
      <c r="D40" s="20" t="s">
        <v>723</v>
      </c>
      <c r="E40" s="21" t="s">
        <v>724</v>
      </c>
      <c r="F40" s="21" t="s">
        <v>20</v>
      </c>
      <c r="G40" s="21" t="s">
        <v>21</v>
      </c>
      <c r="H40" s="21" t="s">
        <v>703</v>
      </c>
      <c r="I40" s="21" t="s">
        <v>725</v>
      </c>
      <c r="J40" s="21" t="s">
        <v>726</v>
      </c>
      <c r="K40" s="21" t="s">
        <v>29</v>
      </c>
      <c r="L40" s="21" t="s">
        <v>28</v>
      </c>
      <c r="M40" s="21" t="s">
        <v>386</v>
      </c>
      <c r="N40" s="21">
        <v>583268</v>
      </c>
      <c r="O40" s="21">
        <v>338997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727</v>
      </c>
      <c r="B41" s="20" t="s">
        <v>17</v>
      </c>
      <c r="C41" s="20">
        <v>6453736</v>
      </c>
      <c r="D41" s="20" t="s">
        <v>728</v>
      </c>
      <c r="E41" s="21" t="s">
        <v>729</v>
      </c>
      <c r="F41" s="21" t="s">
        <v>20</v>
      </c>
      <c r="G41" s="21" t="s">
        <v>21</v>
      </c>
      <c r="H41" s="21" t="s">
        <v>703</v>
      </c>
      <c r="I41" s="21" t="s">
        <v>730</v>
      </c>
      <c r="J41" s="21" t="s">
        <v>731</v>
      </c>
      <c r="K41" s="21" t="s">
        <v>129</v>
      </c>
      <c r="L41" s="21" t="s">
        <v>130</v>
      </c>
      <c r="M41" s="21" t="s">
        <v>732</v>
      </c>
      <c r="N41" s="21">
        <v>573967</v>
      </c>
      <c r="O41" s="21">
        <v>342309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733</v>
      </c>
      <c r="B42" s="20" t="s">
        <v>17</v>
      </c>
      <c r="C42" s="20">
        <v>6454494</v>
      </c>
      <c r="D42" s="20" t="s">
        <v>734</v>
      </c>
      <c r="E42" s="21" t="s">
        <v>735</v>
      </c>
      <c r="F42" s="21" t="s">
        <v>20</v>
      </c>
      <c r="G42" s="21" t="s">
        <v>21</v>
      </c>
      <c r="H42" s="21" t="s">
        <v>703</v>
      </c>
      <c r="I42" s="21" t="s">
        <v>736</v>
      </c>
      <c r="J42" s="21" t="s">
        <v>737</v>
      </c>
      <c r="K42" s="21" t="s">
        <v>129</v>
      </c>
      <c r="L42" s="21" t="s">
        <v>130</v>
      </c>
      <c r="M42" s="21" t="s">
        <v>386</v>
      </c>
      <c r="N42" s="21">
        <v>584396</v>
      </c>
      <c r="O42" s="21">
        <v>333635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1628</v>
      </c>
      <c r="B43" s="20" t="s">
        <v>17</v>
      </c>
      <c r="C43" s="20">
        <v>6402705</v>
      </c>
      <c r="D43" s="20" t="s">
        <v>1629</v>
      </c>
      <c r="E43" s="21" t="s">
        <v>1630</v>
      </c>
      <c r="F43" s="21" t="s">
        <v>20</v>
      </c>
      <c r="G43" s="21" t="s">
        <v>112</v>
      </c>
      <c r="H43" s="21" t="s">
        <v>1631</v>
      </c>
      <c r="I43" s="21" t="s">
        <v>1632</v>
      </c>
      <c r="J43" s="21" t="s">
        <v>1633</v>
      </c>
      <c r="K43" s="21" t="s">
        <v>29</v>
      </c>
      <c r="L43" s="21" t="s">
        <v>28</v>
      </c>
      <c r="M43" s="21" t="s">
        <v>1521</v>
      </c>
      <c r="N43" s="21">
        <v>626364</v>
      </c>
      <c r="O43" s="21">
        <v>348866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1634</v>
      </c>
      <c r="B44" s="20" t="s">
        <v>17</v>
      </c>
      <c r="C44" s="20">
        <v>6402707</v>
      </c>
      <c r="D44" s="20" t="s">
        <v>1635</v>
      </c>
      <c r="E44" s="21" t="s">
        <v>1636</v>
      </c>
      <c r="F44" s="21" t="s">
        <v>20</v>
      </c>
      <c r="G44" s="21" t="s">
        <v>112</v>
      </c>
      <c r="H44" s="21" t="s">
        <v>1631</v>
      </c>
      <c r="I44" s="21" t="s">
        <v>1632</v>
      </c>
      <c r="J44" s="21" t="s">
        <v>1633</v>
      </c>
      <c r="K44" s="21" t="s">
        <v>29</v>
      </c>
      <c r="L44" s="21" t="s">
        <v>28</v>
      </c>
      <c r="M44" s="21" t="s">
        <v>188</v>
      </c>
      <c r="N44" s="21">
        <v>626604</v>
      </c>
      <c r="O44" s="21">
        <v>348934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1637</v>
      </c>
      <c r="B45" s="20" t="s">
        <v>17</v>
      </c>
      <c r="C45" s="20">
        <v>6402953</v>
      </c>
      <c r="D45" s="20" t="s">
        <v>1638</v>
      </c>
      <c r="E45" s="21" t="s">
        <v>1639</v>
      </c>
      <c r="F45" s="21" t="s">
        <v>20</v>
      </c>
      <c r="G45" s="21" t="s">
        <v>112</v>
      </c>
      <c r="H45" s="21" t="s">
        <v>1631</v>
      </c>
      <c r="I45" s="21" t="s">
        <v>1640</v>
      </c>
      <c r="J45" s="21" t="s">
        <v>1641</v>
      </c>
      <c r="K45" s="21" t="s">
        <v>29</v>
      </c>
      <c r="L45" s="21" t="s">
        <v>28</v>
      </c>
      <c r="M45" s="21" t="s">
        <v>1642</v>
      </c>
      <c r="N45" s="21">
        <v>623970</v>
      </c>
      <c r="O45" s="21">
        <v>347768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1649</v>
      </c>
      <c r="B46" s="20" t="s">
        <v>17</v>
      </c>
      <c r="C46" s="20">
        <v>8723741</v>
      </c>
      <c r="D46" s="20" t="s">
        <v>1650</v>
      </c>
      <c r="E46" s="21" t="s">
        <v>1651</v>
      </c>
      <c r="F46" s="21" t="s">
        <v>20</v>
      </c>
      <c r="G46" s="21" t="s">
        <v>112</v>
      </c>
      <c r="H46" s="21" t="s">
        <v>1631</v>
      </c>
      <c r="I46" s="21" t="s">
        <v>1652</v>
      </c>
      <c r="J46" s="21" t="s">
        <v>1653</v>
      </c>
      <c r="K46" s="21" t="s">
        <v>29</v>
      </c>
      <c r="L46" s="21" t="s">
        <v>28</v>
      </c>
      <c r="M46" s="21" t="s">
        <v>1654</v>
      </c>
      <c r="N46" s="21">
        <v>622912</v>
      </c>
      <c r="O46" s="21">
        <v>349241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800</v>
      </c>
      <c r="B47" s="20" t="s">
        <v>17</v>
      </c>
      <c r="C47" s="20">
        <v>6256586</v>
      </c>
      <c r="D47" s="20" t="s">
        <v>801</v>
      </c>
      <c r="E47" s="21" t="s">
        <v>802</v>
      </c>
      <c r="F47" s="21" t="s">
        <v>20</v>
      </c>
      <c r="G47" s="21" t="s">
        <v>75</v>
      </c>
      <c r="H47" s="21" t="s">
        <v>803</v>
      </c>
      <c r="I47" s="21" t="s">
        <v>804</v>
      </c>
      <c r="J47" s="21" t="s">
        <v>805</v>
      </c>
      <c r="K47" s="21" t="s">
        <v>29</v>
      </c>
      <c r="L47" s="21" t="s">
        <v>28</v>
      </c>
      <c r="M47" s="21" t="s">
        <v>806</v>
      </c>
      <c r="N47" s="21">
        <v>593309</v>
      </c>
      <c r="O47" s="21">
        <v>346813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807</v>
      </c>
      <c r="B48" s="20" t="s">
        <v>17</v>
      </c>
      <c r="C48" s="20">
        <v>6257066</v>
      </c>
      <c r="D48" s="20" t="s">
        <v>808</v>
      </c>
      <c r="E48" s="21" t="s">
        <v>809</v>
      </c>
      <c r="F48" s="21" t="s">
        <v>20</v>
      </c>
      <c r="G48" s="21" t="s">
        <v>75</v>
      </c>
      <c r="H48" s="21" t="s">
        <v>803</v>
      </c>
      <c r="I48" s="21" t="s">
        <v>810</v>
      </c>
      <c r="J48" s="21" t="s">
        <v>811</v>
      </c>
      <c r="K48" s="21" t="s">
        <v>29</v>
      </c>
      <c r="L48" s="21" t="s">
        <v>28</v>
      </c>
      <c r="M48" s="21" t="s">
        <v>349</v>
      </c>
      <c r="N48" s="21">
        <v>590388</v>
      </c>
      <c r="O48" s="21">
        <v>334206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812</v>
      </c>
      <c r="B49" s="20" t="s">
        <v>17</v>
      </c>
      <c r="C49" s="20">
        <v>6257107</v>
      </c>
      <c r="D49" s="20" t="s">
        <v>813</v>
      </c>
      <c r="E49" s="21" t="s">
        <v>814</v>
      </c>
      <c r="F49" s="21" t="s">
        <v>20</v>
      </c>
      <c r="G49" s="21" t="s">
        <v>75</v>
      </c>
      <c r="H49" s="21" t="s">
        <v>803</v>
      </c>
      <c r="I49" s="21" t="s">
        <v>815</v>
      </c>
      <c r="J49" s="21" t="s">
        <v>816</v>
      </c>
      <c r="K49" s="21" t="s">
        <v>29</v>
      </c>
      <c r="L49" s="21" t="s">
        <v>28</v>
      </c>
      <c r="M49" s="21" t="s">
        <v>648</v>
      </c>
      <c r="N49" s="21">
        <v>587304</v>
      </c>
      <c r="O49" s="21">
        <v>339402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817</v>
      </c>
      <c r="B50" s="20" t="s">
        <v>17</v>
      </c>
      <c r="C50" s="20">
        <v>6257563</v>
      </c>
      <c r="D50" s="20" t="s">
        <v>818</v>
      </c>
      <c r="E50" s="21" t="s">
        <v>819</v>
      </c>
      <c r="F50" s="21" t="s">
        <v>20</v>
      </c>
      <c r="G50" s="21" t="s">
        <v>75</v>
      </c>
      <c r="H50" s="21" t="s">
        <v>803</v>
      </c>
      <c r="I50" s="21" t="s">
        <v>820</v>
      </c>
      <c r="J50" s="21" t="s">
        <v>821</v>
      </c>
      <c r="K50" s="21" t="s">
        <v>29</v>
      </c>
      <c r="L50" s="21" t="s">
        <v>28</v>
      </c>
      <c r="M50" s="21" t="s">
        <v>228</v>
      </c>
      <c r="N50" s="21">
        <v>580290</v>
      </c>
      <c r="O50" s="21">
        <v>345209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822</v>
      </c>
      <c r="B51" s="20" t="s">
        <v>17</v>
      </c>
      <c r="C51" s="20">
        <v>6257616</v>
      </c>
      <c r="D51" s="20" t="s">
        <v>823</v>
      </c>
      <c r="E51" s="21" t="s">
        <v>824</v>
      </c>
      <c r="F51" s="21" t="s">
        <v>20</v>
      </c>
      <c r="G51" s="21" t="s">
        <v>75</v>
      </c>
      <c r="H51" s="21" t="s">
        <v>803</v>
      </c>
      <c r="I51" s="21" t="s">
        <v>825</v>
      </c>
      <c r="J51" s="21" t="s">
        <v>803</v>
      </c>
      <c r="K51" s="21" t="s">
        <v>826</v>
      </c>
      <c r="L51" s="21" t="s">
        <v>827</v>
      </c>
      <c r="M51" s="21" t="s">
        <v>139</v>
      </c>
      <c r="N51" s="21">
        <v>587838</v>
      </c>
      <c r="O51" s="21">
        <v>343278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828</v>
      </c>
      <c r="B52" s="20" t="s">
        <v>17</v>
      </c>
      <c r="C52" s="20">
        <v>6257853</v>
      </c>
      <c r="D52" s="20" t="s">
        <v>829</v>
      </c>
      <c r="E52" s="21" t="s">
        <v>830</v>
      </c>
      <c r="F52" s="21" t="s">
        <v>20</v>
      </c>
      <c r="G52" s="21" t="s">
        <v>75</v>
      </c>
      <c r="H52" s="21" t="s">
        <v>803</v>
      </c>
      <c r="I52" s="21" t="s">
        <v>825</v>
      </c>
      <c r="J52" s="21" t="s">
        <v>803</v>
      </c>
      <c r="K52" s="21" t="s">
        <v>831</v>
      </c>
      <c r="L52" s="21" t="s">
        <v>832</v>
      </c>
      <c r="M52" s="21" t="s">
        <v>833</v>
      </c>
      <c r="N52" s="21">
        <v>587999</v>
      </c>
      <c r="O52" s="21">
        <v>342893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834</v>
      </c>
      <c r="B53" s="20" t="s">
        <v>17</v>
      </c>
      <c r="C53" s="20">
        <v>6258637</v>
      </c>
      <c r="D53" s="20" t="s">
        <v>835</v>
      </c>
      <c r="E53" s="21" t="s">
        <v>836</v>
      </c>
      <c r="F53" s="21" t="s">
        <v>20</v>
      </c>
      <c r="G53" s="21" t="s">
        <v>75</v>
      </c>
      <c r="H53" s="21" t="s">
        <v>803</v>
      </c>
      <c r="I53" s="21" t="s">
        <v>837</v>
      </c>
      <c r="J53" s="21" t="s">
        <v>838</v>
      </c>
      <c r="K53" s="21" t="s">
        <v>29</v>
      </c>
      <c r="L53" s="21" t="s">
        <v>28</v>
      </c>
      <c r="M53" s="21" t="s">
        <v>38</v>
      </c>
      <c r="N53" s="21">
        <v>588862</v>
      </c>
      <c r="O53" s="21">
        <v>348197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946</v>
      </c>
      <c r="B54" s="20" t="s">
        <v>17</v>
      </c>
      <c r="C54" s="20">
        <v>6265977</v>
      </c>
      <c r="D54" s="20" t="s">
        <v>947</v>
      </c>
      <c r="E54" s="21" t="s">
        <v>948</v>
      </c>
      <c r="F54" s="21" t="s">
        <v>20</v>
      </c>
      <c r="G54" s="21" t="s">
        <v>75</v>
      </c>
      <c r="H54" s="21" t="s">
        <v>949</v>
      </c>
      <c r="I54" s="21" t="s">
        <v>950</v>
      </c>
      <c r="J54" s="21" t="s">
        <v>951</v>
      </c>
      <c r="K54" s="21" t="s">
        <v>29</v>
      </c>
      <c r="L54" s="21" t="s">
        <v>28</v>
      </c>
      <c r="M54" s="21" t="s">
        <v>38</v>
      </c>
      <c r="N54" s="21">
        <v>604279</v>
      </c>
      <c r="O54" s="21">
        <v>346552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  <row r="55" spans="1:21" x14ac:dyDescent="0.25">
      <c r="A55" s="20" t="s">
        <v>952</v>
      </c>
      <c r="B55" s="20" t="s">
        <v>17</v>
      </c>
      <c r="C55" s="20">
        <v>6266198</v>
      </c>
      <c r="D55" s="20" t="s">
        <v>953</v>
      </c>
      <c r="E55" s="21" t="s">
        <v>954</v>
      </c>
      <c r="F55" s="21" t="s">
        <v>20</v>
      </c>
      <c r="G55" s="21" t="s">
        <v>75</v>
      </c>
      <c r="H55" s="21" t="s">
        <v>949</v>
      </c>
      <c r="I55" s="21" t="s">
        <v>955</v>
      </c>
      <c r="J55" s="21" t="s">
        <v>956</v>
      </c>
      <c r="K55" s="21" t="s">
        <v>262</v>
      </c>
      <c r="L55" s="21" t="s">
        <v>263</v>
      </c>
      <c r="M55" s="21" t="s">
        <v>264</v>
      </c>
      <c r="N55" s="21">
        <v>598341</v>
      </c>
      <c r="O55" s="21">
        <v>350104</v>
      </c>
      <c r="P55" s="7">
        <v>1</v>
      </c>
      <c r="Q55" s="24"/>
      <c r="R55" s="2"/>
      <c r="S55" s="3"/>
      <c r="T55" s="7">
        <f t="shared" si="2"/>
        <v>0</v>
      </c>
      <c r="U55" s="22">
        <f t="shared" si="3"/>
        <v>0</v>
      </c>
    </row>
    <row r="56" spans="1:21" x14ac:dyDescent="0.25">
      <c r="A56" s="20" t="s">
        <v>957</v>
      </c>
      <c r="B56" s="20" t="s">
        <v>17</v>
      </c>
      <c r="C56" s="20">
        <v>6266839</v>
      </c>
      <c r="D56" s="20" t="s">
        <v>958</v>
      </c>
      <c r="E56" s="21" t="s">
        <v>959</v>
      </c>
      <c r="F56" s="21" t="s">
        <v>20</v>
      </c>
      <c r="G56" s="21" t="s">
        <v>75</v>
      </c>
      <c r="H56" s="21" t="s">
        <v>949</v>
      </c>
      <c r="I56" s="21" t="s">
        <v>960</v>
      </c>
      <c r="J56" s="21" t="s">
        <v>949</v>
      </c>
      <c r="K56" s="21" t="s">
        <v>961</v>
      </c>
      <c r="L56" s="21" t="s">
        <v>962</v>
      </c>
      <c r="M56" s="21" t="s">
        <v>150</v>
      </c>
      <c r="N56" s="21">
        <v>603935</v>
      </c>
      <c r="O56" s="21">
        <v>350336</v>
      </c>
      <c r="P56" s="7">
        <v>1</v>
      </c>
      <c r="Q56" s="24"/>
      <c r="R56" s="2"/>
      <c r="S56" s="3"/>
      <c r="T56" s="7">
        <f t="shared" si="2"/>
        <v>0</v>
      </c>
      <c r="U56" s="22">
        <f t="shared" si="3"/>
        <v>0</v>
      </c>
    </row>
    <row r="57" spans="1:21" x14ac:dyDescent="0.25">
      <c r="A57" s="20" t="s">
        <v>963</v>
      </c>
      <c r="B57" s="20" t="s">
        <v>17</v>
      </c>
      <c r="C57" s="20">
        <v>6267542</v>
      </c>
      <c r="D57" s="20" t="s">
        <v>964</v>
      </c>
      <c r="E57" s="21" t="s">
        <v>965</v>
      </c>
      <c r="F57" s="21" t="s">
        <v>20</v>
      </c>
      <c r="G57" s="21" t="s">
        <v>75</v>
      </c>
      <c r="H57" s="21" t="s">
        <v>949</v>
      </c>
      <c r="I57" s="21" t="s">
        <v>966</v>
      </c>
      <c r="J57" s="21" t="s">
        <v>967</v>
      </c>
      <c r="K57" s="21" t="s">
        <v>29</v>
      </c>
      <c r="L57" s="21" t="s">
        <v>28</v>
      </c>
      <c r="M57" s="21" t="s">
        <v>968</v>
      </c>
      <c r="N57" s="21">
        <v>609281</v>
      </c>
      <c r="O57" s="21">
        <v>353172</v>
      </c>
      <c r="P57" s="7">
        <v>1</v>
      </c>
      <c r="Q57" s="24"/>
      <c r="R57" s="2"/>
      <c r="S57" s="3"/>
      <c r="T57" s="7">
        <f t="shared" si="2"/>
        <v>0</v>
      </c>
      <c r="U57" s="22">
        <f t="shared" si="3"/>
        <v>0</v>
      </c>
    </row>
    <row r="58" spans="1:21" x14ac:dyDescent="0.25">
      <c r="A58" s="20" t="s">
        <v>969</v>
      </c>
      <c r="B58" s="20" t="s">
        <v>17</v>
      </c>
      <c r="C58" s="20">
        <v>6268500</v>
      </c>
      <c r="D58" s="20" t="s">
        <v>970</v>
      </c>
      <c r="E58" s="21" t="s">
        <v>971</v>
      </c>
      <c r="F58" s="21" t="s">
        <v>20</v>
      </c>
      <c r="G58" s="21" t="s">
        <v>75</v>
      </c>
      <c r="H58" s="21" t="s">
        <v>949</v>
      </c>
      <c r="I58" s="21" t="s">
        <v>972</v>
      </c>
      <c r="J58" s="21" t="s">
        <v>973</v>
      </c>
      <c r="K58" s="21" t="s">
        <v>29</v>
      </c>
      <c r="L58" s="21" t="s">
        <v>28</v>
      </c>
      <c r="M58" s="21" t="s">
        <v>974</v>
      </c>
      <c r="N58" s="21">
        <v>603492</v>
      </c>
      <c r="O58" s="21">
        <v>353117</v>
      </c>
      <c r="P58" s="7">
        <v>1</v>
      </c>
      <c r="Q58" s="24"/>
      <c r="R58" s="2"/>
      <c r="S58" s="3"/>
      <c r="T58" s="7">
        <f t="shared" si="2"/>
        <v>0</v>
      </c>
      <c r="U58" s="22">
        <f t="shared" si="3"/>
        <v>0</v>
      </c>
    </row>
    <row r="59" spans="1:21" x14ac:dyDescent="0.25">
      <c r="A59" s="20" t="s">
        <v>16</v>
      </c>
      <c r="B59" s="20" t="s">
        <v>17</v>
      </c>
      <c r="C59" s="20">
        <v>6455392</v>
      </c>
      <c r="D59" s="20" t="s">
        <v>18</v>
      </c>
      <c r="E59" s="21" t="s">
        <v>19</v>
      </c>
      <c r="F59" s="21" t="s">
        <v>20</v>
      </c>
      <c r="G59" s="21" t="s">
        <v>21</v>
      </c>
      <c r="H59" s="21" t="s">
        <v>22</v>
      </c>
      <c r="I59" s="21" t="s">
        <v>23</v>
      </c>
      <c r="J59" s="21" t="s">
        <v>24</v>
      </c>
      <c r="K59" s="21" t="s">
        <v>25</v>
      </c>
      <c r="L59" s="21" t="s">
        <v>26</v>
      </c>
      <c r="M59" s="21" t="s">
        <v>27</v>
      </c>
      <c r="N59" s="21">
        <v>570372</v>
      </c>
      <c r="O59" s="21">
        <v>309404</v>
      </c>
      <c r="P59" s="7">
        <v>1</v>
      </c>
      <c r="Q59" s="24"/>
      <c r="R59" s="2"/>
      <c r="S59" s="3"/>
      <c r="T59" s="7">
        <f t="shared" si="2"/>
        <v>0</v>
      </c>
      <c r="U59" s="22">
        <f t="shared" si="3"/>
        <v>0</v>
      </c>
    </row>
    <row r="60" spans="1:21" x14ac:dyDescent="0.25">
      <c r="A60" s="20" t="s">
        <v>1307</v>
      </c>
      <c r="B60" s="20" t="s">
        <v>17</v>
      </c>
      <c r="C60" s="20">
        <v>6306976</v>
      </c>
      <c r="D60" s="20" t="s">
        <v>1308</v>
      </c>
      <c r="E60" s="21" t="s">
        <v>1309</v>
      </c>
      <c r="F60" s="21" t="s">
        <v>20</v>
      </c>
      <c r="G60" s="21" t="s">
        <v>653</v>
      </c>
      <c r="H60" s="21" t="s">
        <v>1310</v>
      </c>
      <c r="I60" s="21" t="s">
        <v>1311</v>
      </c>
      <c r="J60" s="21" t="s">
        <v>1312</v>
      </c>
      <c r="K60" s="21" t="s">
        <v>29</v>
      </c>
      <c r="L60" s="21" t="s">
        <v>28</v>
      </c>
      <c r="M60" s="21" t="s">
        <v>1010</v>
      </c>
      <c r="N60" s="21">
        <v>593220</v>
      </c>
      <c r="O60" s="21">
        <v>355319</v>
      </c>
      <c r="P60" s="7">
        <v>1</v>
      </c>
      <c r="Q60" s="24"/>
      <c r="R60" s="2"/>
      <c r="S60" s="3"/>
      <c r="T60" s="7">
        <f t="shared" si="2"/>
        <v>0</v>
      </c>
      <c r="U60" s="22">
        <f t="shared" si="3"/>
        <v>0</v>
      </c>
    </row>
    <row r="61" spans="1:21" x14ac:dyDescent="0.25">
      <c r="A61" s="20" t="s">
        <v>1313</v>
      </c>
      <c r="B61" s="20" t="s">
        <v>17</v>
      </c>
      <c r="C61" s="20">
        <v>6307484</v>
      </c>
      <c r="D61" s="20" t="s">
        <v>1314</v>
      </c>
      <c r="E61" s="21" t="s">
        <v>1315</v>
      </c>
      <c r="F61" s="21" t="s">
        <v>20</v>
      </c>
      <c r="G61" s="21" t="s">
        <v>653</v>
      </c>
      <c r="H61" s="21" t="s">
        <v>1310</v>
      </c>
      <c r="I61" s="21" t="s">
        <v>1316</v>
      </c>
      <c r="J61" s="21" t="s">
        <v>1317</v>
      </c>
      <c r="K61" s="21" t="s">
        <v>29</v>
      </c>
      <c r="L61" s="21" t="s">
        <v>28</v>
      </c>
      <c r="M61" s="21" t="s">
        <v>194</v>
      </c>
      <c r="N61" s="21">
        <v>590082</v>
      </c>
      <c r="O61" s="21">
        <v>350122</v>
      </c>
      <c r="P61" s="7">
        <v>1</v>
      </c>
      <c r="Q61" s="24"/>
      <c r="R61" s="2"/>
      <c r="S61" s="3"/>
      <c r="T61" s="7">
        <f t="shared" si="2"/>
        <v>0</v>
      </c>
      <c r="U61" s="22">
        <f t="shared" si="3"/>
        <v>0</v>
      </c>
    </row>
    <row r="62" spans="1:21" x14ac:dyDescent="0.25">
      <c r="A62" s="20" t="s">
        <v>1318</v>
      </c>
      <c r="B62" s="20" t="s">
        <v>17</v>
      </c>
      <c r="C62" s="20">
        <v>6307663</v>
      </c>
      <c r="D62" s="20" t="s">
        <v>1319</v>
      </c>
      <c r="E62" s="21" t="s">
        <v>1320</v>
      </c>
      <c r="F62" s="21" t="s">
        <v>20</v>
      </c>
      <c r="G62" s="21" t="s">
        <v>653</v>
      </c>
      <c r="H62" s="21" t="s">
        <v>1310</v>
      </c>
      <c r="I62" s="21" t="s">
        <v>1321</v>
      </c>
      <c r="J62" s="21" t="s">
        <v>1322</v>
      </c>
      <c r="K62" s="21" t="s">
        <v>29</v>
      </c>
      <c r="L62" s="21" t="s">
        <v>28</v>
      </c>
      <c r="M62" s="21" t="s">
        <v>367</v>
      </c>
      <c r="N62" s="21">
        <v>589919</v>
      </c>
      <c r="O62" s="21">
        <v>353877</v>
      </c>
      <c r="P62" s="7">
        <v>1</v>
      </c>
      <c r="Q62" s="24"/>
      <c r="R62" s="2"/>
      <c r="S62" s="3"/>
      <c r="T62" s="7">
        <f t="shared" si="2"/>
        <v>0</v>
      </c>
      <c r="U62" s="22">
        <f t="shared" si="3"/>
        <v>0</v>
      </c>
    </row>
    <row r="63" spans="1:21" x14ac:dyDescent="0.25">
      <c r="A63" s="20" t="s">
        <v>1323</v>
      </c>
      <c r="B63" s="20" t="s">
        <v>17</v>
      </c>
      <c r="C63" s="20">
        <v>8010993</v>
      </c>
      <c r="D63" s="20" t="s">
        <v>1324</v>
      </c>
      <c r="E63" s="21" t="s">
        <v>1325</v>
      </c>
      <c r="F63" s="21" t="s">
        <v>20</v>
      </c>
      <c r="G63" s="21" t="s">
        <v>653</v>
      </c>
      <c r="H63" s="21" t="s">
        <v>1310</v>
      </c>
      <c r="I63" s="21" t="s">
        <v>1326</v>
      </c>
      <c r="J63" s="21" t="s">
        <v>1327</v>
      </c>
      <c r="K63" s="21" t="s">
        <v>29</v>
      </c>
      <c r="L63" s="21" t="s">
        <v>28</v>
      </c>
      <c r="M63" s="21" t="s">
        <v>1328</v>
      </c>
      <c r="N63" s="21">
        <v>594321</v>
      </c>
      <c r="O63" s="21">
        <v>352014</v>
      </c>
      <c r="P63" s="7">
        <v>1</v>
      </c>
      <c r="Q63" s="24"/>
      <c r="R63" s="2"/>
      <c r="S63" s="3"/>
      <c r="T63" s="7">
        <f t="shared" si="2"/>
        <v>0</v>
      </c>
      <c r="U63" s="22">
        <f t="shared" si="3"/>
        <v>0</v>
      </c>
    </row>
    <row r="64" spans="1:21" x14ac:dyDescent="0.25">
      <c r="A64" s="20" t="s">
        <v>1329</v>
      </c>
      <c r="B64" s="20" t="s">
        <v>17</v>
      </c>
      <c r="C64" s="20">
        <v>6309551</v>
      </c>
      <c r="D64" s="20" t="s">
        <v>1330</v>
      </c>
      <c r="E64" s="21" t="s">
        <v>1331</v>
      </c>
      <c r="F64" s="21" t="s">
        <v>20</v>
      </c>
      <c r="G64" s="21" t="s">
        <v>653</v>
      </c>
      <c r="H64" s="21" t="s">
        <v>1310</v>
      </c>
      <c r="I64" s="21" t="s">
        <v>1332</v>
      </c>
      <c r="J64" s="21" t="s">
        <v>1310</v>
      </c>
      <c r="K64" s="21" t="s">
        <v>1333</v>
      </c>
      <c r="L64" s="21" t="s">
        <v>1334</v>
      </c>
      <c r="M64" s="21" t="s">
        <v>749</v>
      </c>
      <c r="N64" s="21">
        <v>587902</v>
      </c>
      <c r="O64" s="21">
        <v>357246</v>
      </c>
      <c r="P64" s="7">
        <v>1</v>
      </c>
      <c r="Q64" s="24"/>
      <c r="R64" s="2"/>
      <c r="S64" s="3"/>
      <c r="T64" s="7">
        <f t="shared" si="2"/>
        <v>0</v>
      </c>
      <c r="U64" s="22">
        <f t="shared" si="3"/>
        <v>0</v>
      </c>
    </row>
    <row r="65" spans="1:21" x14ac:dyDescent="0.25">
      <c r="A65" s="20" t="s">
        <v>1335</v>
      </c>
      <c r="B65" s="20" t="s">
        <v>17</v>
      </c>
      <c r="C65" s="20">
        <v>6309585</v>
      </c>
      <c r="D65" s="20" t="s">
        <v>1336</v>
      </c>
      <c r="E65" s="21" t="s">
        <v>1337</v>
      </c>
      <c r="F65" s="21" t="s">
        <v>20</v>
      </c>
      <c r="G65" s="21" t="s">
        <v>653</v>
      </c>
      <c r="H65" s="21" t="s">
        <v>1310</v>
      </c>
      <c r="I65" s="21" t="s">
        <v>1332</v>
      </c>
      <c r="J65" s="21" t="s">
        <v>1310</v>
      </c>
      <c r="K65" s="21" t="s">
        <v>129</v>
      </c>
      <c r="L65" s="21" t="s">
        <v>130</v>
      </c>
      <c r="M65" s="21" t="s">
        <v>38</v>
      </c>
      <c r="N65" s="21">
        <v>587878</v>
      </c>
      <c r="O65" s="21">
        <v>357198</v>
      </c>
      <c r="P65" s="7">
        <v>1</v>
      </c>
      <c r="Q65" s="24"/>
      <c r="R65" s="2"/>
      <c r="S65" s="3"/>
      <c r="T65" s="7">
        <f t="shared" si="2"/>
        <v>0</v>
      </c>
      <c r="U65" s="22">
        <f t="shared" si="3"/>
        <v>0</v>
      </c>
    </row>
    <row r="66" spans="1:21" x14ac:dyDescent="0.25">
      <c r="A66" s="20" t="s">
        <v>1372</v>
      </c>
      <c r="B66" s="20" t="s">
        <v>17</v>
      </c>
      <c r="C66" s="20">
        <v>6311226</v>
      </c>
      <c r="D66" s="20" t="s">
        <v>1373</v>
      </c>
      <c r="E66" s="21" t="s">
        <v>1374</v>
      </c>
      <c r="F66" s="21" t="s">
        <v>20</v>
      </c>
      <c r="G66" s="21" t="s">
        <v>653</v>
      </c>
      <c r="H66" s="21" t="s">
        <v>1370</v>
      </c>
      <c r="I66" s="21" t="s">
        <v>1375</v>
      </c>
      <c r="J66" s="21" t="s">
        <v>1370</v>
      </c>
      <c r="K66" s="21" t="s">
        <v>29</v>
      </c>
      <c r="L66" s="21" t="s">
        <v>28</v>
      </c>
      <c r="M66" s="21" t="s">
        <v>1376</v>
      </c>
      <c r="N66" s="21">
        <v>585084</v>
      </c>
      <c r="O66" s="21">
        <v>365328</v>
      </c>
      <c r="P66" s="7">
        <v>1</v>
      </c>
      <c r="Q66" s="24"/>
      <c r="R66" s="2"/>
      <c r="S66" s="3"/>
      <c r="T66" s="7">
        <f t="shared" si="2"/>
        <v>0</v>
      </c>
      <c r="U66" s="22">
        <f t="shared" si="3"/>
        <v>0</v>
      </c>
    </row>
    <row r="67" spans="1:21" x14ac:dyDescent="0.25">
      <c r="A67" s="20" t="s">
        <v>31</v>
      </c>
      <c r="B67" s="20" t="s">
        <v>17</v>
      </c>
      <c r="C67" s="20">
        <v>6458586</v>
      </c>
      <c r="D67" s="20" t="s">
        <v>32</v>
      </c>
      <c r="E67" s="21" t="s">
        <v>33</v>
      </c>
      <c r="F67" s="21" t="s">
        <v>20</v>
      </c>
      <c r="G67" s="21" t="s">
        <v>21</v>
      </c>
      <c r="H67" s="21" t="s">
        <v>34</v>
      </c>
      <c r="I67" s="21" t="s">
        <v>35</v>
      </c>
      <c r="J67" s="21" t="s">
        <v>34</v>
      </c>
      <c r="K67" s="21" t="s">
        <v>36</v>
      </c>
      <c r="L67" s="21" t="s">
        <v>37</v>
      </c>
      <c r="M67" s="21" t="s">
        <v>38</v>
      </c>
      <c r="N67" s="21">
        <v>558914</v>
      </c>
      <c r="O67" s="21">
        <v>322625</v>
      </c>
      <c r="P67" s="7">
        <v>1</v>
      </c>
      <c r="Q67" s="24"/>
      <c r="R67" s="2"/>
      <c r="S67" s="3"/>
      <c r="T67" s="7">
        <f t="shared" si="2"/>
        <v>0</v>
      </c>
      <c r="U67" s="22">
        <f t="shared" si="3"/>
        <v>0</v>
      </c>
    </row>
    <row r="68" spans="1:21" x14ac:dyDescent="0.25">
      <c r="A68" s="20" t="s">
        <v>903</v>
      </c>
      <c r="B68" s="20" t="s">
        <v>17</v>
      </c>
      <c r="C68" s="20">
        <v>6404269</v>
      </c>
      <c r="D68" s="20" t="s">
        <v>904</v>
      </c>
      <c r="E68" s="21" t="s">
        <v>905</v>
      </c>
      <c r="F68" s="21" t="s">
        <v>20</v>
      </c>
      <c r="G68" s="21" t="s">
        <v>112</v>
      </c>
      <c r="H68" s="21" t="s">
        <v>906</v>
      </c>
      <c r="I68" s="21" t="s">
        <v>907</v>
      </c>
      <c r="J68" s="21" t="s">
        <v>908</v>
      </c>
      <c r="K68" s="21" t="s">
        <v>262</v>
      </c>
      <c r="L68" s="21" t="s">
        <v>263</v>
      </c>
      <c r="M68" s="21" t="s">
        <v>405</v>
      </c>
      <c r="N68" s="21">
        <v>636781</v>
      </c>
      <c r="O68" s="21">
        <v>364670</v>
      </c>
      <c r="P68" s="7">
        <v>1</v>
      </c>
      <c r="Q68" s="24"/>
      <c r="R68" s="2"/>
      <c r="S68" s="3"/>
      <c r="T68" s="7">
        <f t="shared" si="2"/>
        <v>0</v>
      </c>
      <c r="U68" s="22">
        <f t="shared" si="3"/>
        <v>0</v>
      </c>
    </row>
    <row r="69" spans="1:21" x14ac:dyDescent="0.25">
      <c r="A69" s="20" t="s">
        <v>931</v>
      </c>
      <c r="B69" s="20" t="s">
        <v>17</v>
      </c>
      <c r="C69" s="20">
        <v>6404742</v>
      </c>
      <c r="D69" s="20" t="s">
        <v>932</v>
      </c>
      <c r="E69" s="21" t="s">
        <v>933</v>
      </c>
      <c r="F69" s="21" t="s">
        <v>20</v>
      </c>
      <c r="G69" s="21" t="s">
        <v>112</v>
      </c>
      <c r="H69" s="21" t="s">
        <v>906</v>
      </c>
      <c r="I69" s="21" t="s">
        <v>934</v>
      </c>
      <c r="J69" s="21" t="s">
        <v>906</v>
      </c>
      <c r="K69" s="21" t="s">
        <v>129</v>
      </c>
      <c r="L69" s="21" t="s">
        <v>130</v>
      </c>
      <c r="M69" s="21" t="s">
        <v>833</v>
      </c>
      <c r="N69" s="21">
        <v>633613</v>
      </c>
      <c r="O69" s="21">
        <v>365226</v>
      </c>
      <c r="P69" s="7">
        <v>1</v>
      </c>
      <c r="Q69" s="24"/>
      <c r="R69" s="2"/>
      <c r="S69" s="3"/>
      <c r="T69" s="7">
        <f t="shared" si="2"/>
        <v>0</v>
      </c>
      <c r="U69" s="22">
        <f t="shared" si="3"/>
        <v>0</v>
      </c>
    </row>
    <row r="70" spans="1:21" x14ac:dyDescent="0.25">
      <c r="A70" s="20" t="s">
        <v>1713</v>
      </c>
      <c r="B70" s="20" t="s">
        <v>17</v>
      </c>
      <c r="C70" s="20">
        <v>6405502</v>
      </c>
      <c r="D70" s="20" t="s">
        <v>1714</v>
      </c>
      <c r="E70" s="21" t="s">
        <v>1715</v>
      </c>
      <c r="F70" s="21" t="s">
        <v>20</v>
      </c>
      <c r="G70" s="21" t="s">
        <v>112</v>
      </c>
      <c r="H70" s="21" t="s">
        <v>906</v>
      </c>
      <c r="I70" s="21" t="s">
        <v>1716</v>
      </c>
      <c r="J70" s="21" t="s">
        <v>1717</v>
      </c>
      <c r="K70" s="21" t="s">
        <v>1718</v>
      </c>
      <c r="L70" s="21" t="s">
        <v>1719</v>
      </c>
      <c r="M70" s="21" t="s">
        <v>591</v>
      </c>
      <c r="N70" s="21">
        <v>634594</v>
      </c>
      <c r="O70" s="21">
        <v>360071</v>
      </c>
      <c r="P70" s="7">
        <v>1</v>
      </c>
      <c r="Q70" s="24"/>
      <c r="R70" s="2"/>
      <c r="S70" s="3"/>
      <c r="T70" s="7">
        <f t="shared" si="2"/>
        <v>0</v>
      </c>
      <c r="U70" s="22">
        <f t="shared" si="3"/>
        <v>0</v>
      </c>
    </row>
    <row r="71" spans="1:21" x14ac:dyDescent="0.25">
      <c r="A71" s="20" t="s">
        <v>1888</v>
      </c>
      <c r="B71" s="20" t="s">
        <v>17</v>
      </c>
      <c r="C71" s="20">
        <v>6405999</v>
      </c>
      <c r="D71" s="20" t="s">
        <v>1889</v>
      </c>
      <c r="E71" s="21" t="s">
        <v>1890</v>
      </c>
      <c r="F71" s="21" t="s">
        <v>20</v>
      </c>
      <c r="G71" s="21" t="s">
        <v>112</v>
      </c>
      <c r="H71" s="21" t="s">
        <v>906</v>
      </c>
      <c r="I71" s="21" t="s">
        <v>1891</v>
      </c>
      <c r="J71" s="21" t="s">
        <v>1892</v>
      </c>
      <c r="K71" s="21" t="s">
        <v>1893</v>
      </c>
      <c r="L71" s="21" t="s">
        <v>1894</v>
      </c>
      <c r="M71" s="21" t="s">
        <v>1771</v>
      </c>
      <c r="N71" s="21">
        <v>635851</v>
      </c>
      <c r="O71" s="21">
        <v>369172</v>
      </c>
      <c r="P71" s="7">
        <v>1</v>
      </c>
      <c r="Q71" s="24"/>
      <c r="R71" s="2"/>
      <c r="S71" s="3"/>
      <c r="T71" s="7">
        <f t="shared" si="2"/>
        <v>0</v>
      </c>
      <c r="U71" s="22">
        <f t="shared" si="3"/>
        <v>0</v>
      </c>
    </row>
    <row r="72" spans="1:21" x14ac:dyDescent="0.25">
      <c r="A72" s="20" t="s">
        <v>2582</v>
      </c>
      <c r="B72" s="20" t="s">
        <v>17</v>
      </c>
      <c r="C72" s="20">
        <v>6399618</v>
      </c>
      <c r="D72" s="20" t="s">
        <v>2583</v>
      </c>
      <c r="E72" s="21" t="s">
        <v>2584</v>
      </c>
      <c r="F72" s="21" t="s">
        <v>20</v>
      </c>
      <c r="G72" s="21" t="s">
        <v>112</v>
      </c>
      <c r="H72" s="21" t="s">
        <v>2580</v>
      </c>
      <c r="I72" s="21" t="s">
        <v>2581</v>
      </c>
      <c r="J72" s="21" t="s">
        <v>2580</v>
      </c>
      <c r="K72" s="21" t="s">
        <v>2585</v>
      </c>
      <c r="L72" s="21" t="s">
        <v>2586</v>
      </c>
      <c r="M72" s="21" t="s">
        <v>1161</v>
      </c>
      <c r="N72" s="21">
        <v>630811</v>
      </c>
      <c r="O72" s="21">
        <v>362501</v>
      </c>
      <c r="P72" s="7">
        <v>1</v>
      </c>
      <c r="Q72" s="24"/>
      <c r="R72" s="2"/>
      <c r="S72" s="3"/>
      <c r="T72" s="7">
        <f t="shared" si="2"/>
        <v>0</v>
      </c>
      <c r="U72" s="22">
        <f t="shared" si="3"/>
        <v>0</v>
      </c>
    </row>
    <row r="73" spans="1:21" x14ac:dyDescent="0.25">
      <c r="A73" s="20" t="s">
        <v>1450</v>
      </c>
      <c r="B73" s="20" t="s">
        <v>17</v>
      </c>
      <c r="C73" s="20">
        <v>6312144</v>
      </c>
      <c r="D73" s="20" t="s">
        <v>1451</v>
      </c>
      <c r="E73" s="21" t="s">
        <v>1452</v>
      </c>
      <c r="F73" s="21" t="s">
        <v>20</v>
      </c>
      <c r="G73" s="21" t="s">
        <v>653</v>
      </c>
      <c r="H73" s="21" t="s">
        <v>1449</v>
      </c>
      <c r="I73" s="21" t="s">
        <v>1453</v>
      </c>
      <c r="J73" s="21" t="s">
        <v>1454</v>
      </c>
      <c r="K73" s="21" t="s">
        <v>29</v>
      </c>
      <c r="L73" s="21" t="s">
        <v>28</v>
      </c>
      <c r="M73" s="21" t="s">
        <v>806</v>
      </c>
      <c r="N73" s="21">
        <v>576364</v>
      </c>
      <c r="O73" s="21">
        <v>352673</v>
      </c>
      <c r="P73" s="7">
        <v>1</v>
      </c>
      <c r="Q73" s="24"/>
      <c r="R73" s="2"/>
      <c r="S73" s="3"/>
      <c r="T73" s="7">
        <f t="shared" si="2"/>
        <v>0</v>
      </c>
      <c r="U73" s="22">
        <f t="shared" si="3"/>
        <v>0</v>
      </c>
    </row>
    <row r="74" spans="1:21" x14ac:dyDescent="0.25">
      <c r="A74" s="20" t="s">
        <v>1455</v>
      </c>
      <c r="B74" s="20" t="s">
        <v>17</v>
      </c>
      <c r="C74" s="20">
        <v>7720465</v>
      </c>
      <c r="D74" s="20" t="s">
        <v>1456</v>
      </c>
      <c r="E74" s="21" t="s">
        <v>1457</v>
      </c>
      <c r="F74" s="21" t="s">
        <v>20</v>
      </c>
      <c r="G74" s="21" t="s">
        <v>653</v>
      </c>
      <c r="H74" s="21" t="s">
        <v>1449</v>
      </c>
      <c r="I74" s="21" t="s">
        <v>1458</v>
      </c>
      <c r="J74" s="21" t="s">
        <v>1459</v>
      </c>
      <c r="K74" s="21" t="s">
        <v>29</v>
      </c>
      <c r="L74" s="21" t="s">
        <v>28</v>
      </c>
      <c r="M74" s="21" t="s">
        <v>46</v>
      </c>
      <c r="N74" s="21">
        <v>580437</v>
      </c>
      <c r="O74" s="21">
        <v>353025</v>
      </c>
      <c r="P74" s="7">
        <v>1</v>
      </c>
      <c r="Q74" s="24"/>
      <c r="R74" s="2"/>
      <c r="S74" s="3"/>
      <c r="T74" s="7">
        <f t="shared" si="2"/>
        <v>0</v>
      </c>
      <c r="U74" s="22">
        <f t="shared" si="3"/>
        <v>0</v>
      </c>
    </row>
    <row r="75" spans="1:21" x14ac:dyDescent="0.25">
      <c r="A75" s="20" t="s">
        <v>1460</v>
      </c>
      <c r="B75" s="20" t="s">
        <v>17</v>
      </c>
      <c r="C75" s="20">
        <v>6313062</v>
      </c>
      <c r="D75" s="20" t="s">
        <v>1461</v>
      </c>
      <c r="E75" s="21" t="s">
        <v>1462</v>
      </c>
      <c r="F75" s="21" t="s">
        <v>20</v>
      </c>
      <c r="G75" s="21" t="s">
        <v>653</v>
      </c>
      <c r="H75" s="21" t="s">
        <v>1463</v>
      </c>
      <c r="I75" s="21" t="s">
        <v>1464</v>
      </c>
      <c r="J75" s="21" t="s">
        <v>1465</v>
      </c>
      <c r="K75" s="21" t="s">
        <v>29</v>
      </c>
      <c r="L75" s="21" t="s">
        <v>28</v>
      </c>
      <c r="M75" s="21" t="s">
        <v>648</v>
      </c>
      <c r="N75" s="21">
        <v>599728</v>
      </c>
      <c r="O75" s="21">
        <v>354918</v>
      </c>
      <c r="P75" s="7">
        <v>1</v>
      </c>
      <c r="Q75" s="24"/>
      <c r="R75" s="2"/>
      <c r="S75" s="3"/>
      <c r="T75" s="7">
        <f t="shared" si="2"/>
        <v>0</v>
      </c>
      <c r="U75" s="22">
        <f t="shared" si="3"/>
        <v>0</v>
      </c>
    </row>
    <row r="76" spans="1:21" x14ac:dyDescent="0.25">
      <c r="A76" s="20" t="s">
        <v>1466</v>
      </c>
      <c r="B76" s="20" t="s">
        <v>17</v>
      </c>
      <c r="C76" s="20">
        <v>6313523</v>
      </c>
      <c r="D76" s="20" t="s">
        <v>1467</v>
      </c>
      <c r="E76" s="21" t="s">
        <v>1468</v>
      </c>
      <c r="F76" s="21" t="s">
        <v>20</v>
      </c>
      <c r="G76" s="21" t="s">
        <v>653</v>
      </c>
      <c r="H76" s="21" t="s">
        <v>1463</v>
      </c>
      <c r="I76" s="21" t="s">
        <v>1469</v>
      </c>
      <c r="J76" s="21" t="s">
        <v>1470</v>
      </c>
      <c r="K76" s="21" t="s">
        <v>29</v>
      </c>
      <c r="L76" s="21" t="s">
        <v>28</v>
      </c>
      <c r="M76" s="21" t="s">
        <v>523</v>
      </c>
      <c r="N76" s="21">
        <v>597145</v>
      </c>
      <c r="O76" s="21">
        <v>358358</v>
      </c>
      <c r="P76" s="7">
        <v>1</v>
      </c>
      <c r="Q76" s="24"/>
      <c r="R76" s="2"/>
      <c r="S76" s="3"/>
      <c r="T76" s="7">
        <f t="shared" si="2"/>
        <v>0</v>
      </c>
      <c r="U76" s="22">
        <f t="shared" si="3"/>
        <v>0</v>
      </c>
    </row>
    <row r="77" spans="1:21" x14ac:dyDescent="0.25">
      <c r="A77" s="20" t="s">
        <v>1546</v>
      </c>
      <c r="B77" s="20" t="s">
        <v>17</v>
      </c>
      <c r="C77" s="20">
        <v>6315653</v>
      </c>
      <c r="D77" s="20" t="s">
        <v>1547</v>
      </c>
      <c r="E77" s="21" t="s">
        <v>1548</v>
      </c>
      <c r="F77" s="21" t="s">
        <v>20</v>
      </c>
      <c r="G77" s="21" t="s">
        <v>653</v>
      </c>
      <c r="H77" s="21" t="s">
        <v>1549</v>
      </c>
      <c r="I77" s="21" t="s">
        <v>1550</v>
      </c>
      <c r="J77" s="21" t="s">
        <v>1551</v>
      </c>
      <c r="K77" s="21" t="s">
        <v>29</v>
      </c>
      <c r="L77" s="21" t="s">
        <v>28</v>
      </c>
      <c r="M77" s="21" t="s">
        <v>46</v>
      </c>
      <c r="N77" s="21">
        <v>606899</v>
      </c>
      <c r="O77" s="21">
        <v>364394</v>
      </c>
      <c r="P77" s="7">
        <v>1</v>
      </c>
      <c r="Q77" s="24"/>
      <c r="R77" s="2"/>
      <c r="S77" s="3"/>
      <c r="T77" s="7">
        <f t="shared" si="2"/>
        <v>0</v>
      </c>
      <c r="U77" s="22">
        <f t="shared" si="3"/>
        <v>0</v>
      </c>
    </row>
    <row r="78" spans="1:21" x14ac:dyDescent="0.25">
      <c r="A78" s="20" t="s">
        <v>1552</v>
      </c>
      <c r="B78" s="20" t="s">
        <v>17</v>
      </c>
      <c r="C78" s="20">
        <v>6316017</v>
      </c>
      <c r="D78" s="20" t="s">
        <v>1553</v>
      </c>
      <c r="E78" s="21" t="s">
        <v>1554</v>
      </c>
      <c r="F78" s="21" t="s">
        <v>20</v>
      </c>
      <c r="G78" s="21" t="s">
        <v>653</v>
      </c>
      <c r="H78" s="21" t="s">
        <v>1549</v>
      </c>
      <c r="I78" s="21" t="s">
        <v>1555</v>
      </c>
      <c r="J78" s="21" t="s">
        <v>1556</v>
      </c>
      <c r="K78" s="21" t="s">
        <v>29</v>
      </c>
      <c r="L78" s="21" t="s">
        <v>28</v>
      </c>
      <c r="M78" s="21" t="s">
        <v>1557</v>
      </c>
      <c r="N78" s="21">
        <v>611269</v>
      </c>
      <c r="O78" s="21">
        <v>359789</v>
      </c>
      <c r="P78" s="7">
        <v>1</v>
      </c>
      <c r="Q78" s="24"/>
      <c r="R78" s="2"/>
      <c r="S78" s="3"/>
      <c r="T78" s="7">
        <f t="shared" si="2"/>
        <v>0</v>
      </c>
      <c r="U78" s="22">
        <f t="shared" si="3"/>
        <v>0</v>
      </c>
    </row>
    <row r="79" spans="1:21" x14ac:dyDescent="0.25">
      <c r="A79" s="20" t="s">
        <v>1558</v>
      </c>
      <c r="B79" s="20" t="s">
        <v>17</v>
      </c>
      <c r="C79" s="20">
        <v>6317140</v>
      </c>
      <c r="D79" s="20" t="s">
        <v>1559</v>
      </c>
      <c r="E79" s="21" t="s">
        <v>1560</v>
      </c>
      <c r="F79" s="21" t="s">
        <v>20</v>
      </c>
      <c r="G79" s="21" t="s">
        <v>653</v>
      </c>
      <c r="H79" s="21" t="s">
        <v>1549</v>
      </c>
      <c r="I79" s="21" t="s">
        <v>1561</v>
      </c>
      <c r="J79" s="21" t="s">
        <v>1562</v>
      </c>
      <c r="K79" s="21" t="s">
        <v>29</v>
      </c>
      <c r="L79" s="21" t="s">
        <v>28</v>
      </c>
      <c r="M79" s="21" t="s">
        <v>1563</v>
      </c>
      <c r="N79" s="21">
        <v>608456</v>
      </c>
      <c r="O79" s="21">
        <v>357968</v>
      </c>
      <c r="P79" s="7">
        <v>1</v>
      </c>
      <c r="Q79" s="24"/>
      <c r="R79" s="2"/>
      <c r="S79" s="3"/>
      <c r="T79" s="7">
        <f t="shared" ref="T79:T108" si="4">S79*0.23</f>
        <v>0</v>
      </c>
      <c r="U79" s="22">
        <f t="shared" ref="U79:U108" si="5">SUM(S79:T79)</f>
        <v>0</v>
      </c>
    </row>
    <row r="80" spans="1:21" x14ac:dyDescent="0.25">
      <c r="A80" s="20" t="s">
        <v>1564</v>
      </c>
      <c r="B80" s="20" t="s">
        <v>17</v>
      </c>
      <c r="C80" s="20">
        <v>6318213</v>
      </c>
      <c r="D80" s="20" t="s">
        <v>1565</v>
      </c>
      <c r="E80" s="21" t="s">
        <v>1566</v>
      </c>
      <c r="F80" s="21" t="s">
        <v>20</v>
      </c>
      <c r="G80" s="21" t="s">
        <v>653</v>
      </c>
      <c r="H80" s="21" t="s">
        <v>1549</v>
      </c>
      <c r="I80" s="21" t="s">
        <v>1567</v>
      </c>
      <c r="J80" s="21" t="s">
        <v>1568</v>
      </c>
      <c r="K80" s="21" t="s">
        <v>129</v>
      </c>
      <c r="L80" s="21" t="s">
        <v>130</v>
      </c>
      <c r="M80" s="21" t="s">
        <v>167</v>
      </c>
      <c r="N80" s="21">
        <v>613936</v>
      </c>
      <c r="O80" s="21">
        <v>368774</v>
      </c>
      <c r="P80" s="7">
        <v>1</v>
      </c>
      <c r="Q80" s="24"/>
      <c r="R80" s="2"/>
      <c r="S80" s="3"/>
      <c r="T80" s="7">
        <f t="shared" si="4"/>
        <v>0</v>
      </c>
      <c r="U80" s="22">
        <f t="shared" si="5"/>
        <v>0</v>
      </c>
    </row>
    <row r="81" spans="1:21" x14ac:dyDescent="0.25">
      <c r="A81" s="20" t="s">
        <v>1569</v>
      </c>
      <c r="B81" s="20" t="s">
        <v>17</v>
      </c>
      <c r="C81" s="20">
        <v>6318462</v>
      </c>
      <c r="D81" s="20" t="s">
        <v>1570</v>
      </c>
      <c r="E81" s="21" t="s">
        <v>1571</v>
      </c>
      <c r="F81" s="21" t="s">
        <v>20</v>
      </c>
      <c r="G81" s="21" t="s">
        <v>653</v>
      </c>
      <c r="H81" s="21" t="s">
        <v>1549</v>
      </c>
      <c r="I81" s="21" t="s">
        <v>1572</v>
      </c>
      <c r="J81" s="21" t="s">
        <v>1573</v>
      </c>
      <c r="K81" s="21" t="s">
        <v>129</v>
      </c>
      <c r="L81" s="21" t="s">
        <v>130</v>
      </c>
      <c r="M81" s="21" t="s">
        <v>79</v>
      </c>
      <c r="N81" s="21">
        <v>615006</v>
      </c>
      <c r="O81" s="21">
        <v>364418</v>
      </c>
      <c r="P81" s="7">
        <v>1</v>
      </c>
      <c r="Q81" s="24"/>
      <c r="R81" s="2"/>
      <c r="S81" s="3"/>
      <c r="T81" s="7">
        <f t="shared" si="4"/>
        <v>0</v>
      </c>
      <c r="U81" s="22">
        <f t="shared" si="5"/>
        <v>0</v>
      </c>
    </row>
    <row r="82" spans="1:21" x14ac:dyDescent="0.25">
      <c r="A82" s="20" t="s">
        <v>2636</v>
      </c>
      <c r="B82" s="20" t="s">
        <v>17</v>
      </c>
      <c r="C82" s="20">
        <v>6314844</v>
      </c>
      <c r="D82" s="20" t="s">
        <v>2637</v>
      </c>
      <c r="E82" s="21" t="s">
        <v>2638</v>
      </c>
      <c r="F82" s="21" t="s">
        <v>20</v>
      </c>
      <c r="G82" s="21" t="s">
        <v>653</v>
      </c>
      <c r="H82" s="21" t="s">
        <v>1549</v>
      </c>
      <c r="I82" s="21" t="s">
        <v>2639</v>
      </c>
      <c r="J82" s="21" t="s">
        <v>1549</v>
      </c>
      <c r="K82" s="21" t="s">
        <v>1533</v>
      </c>
      <c r="L82" s="21" t="s">
        <v>1534</v>
      </c>
      <c r="M82" s="21" t="s">
        <v>1010</v>
      </c>
      <c r="N82" s="21">
        <v>607978</v>
      </c>
      <c r="O82" s="21">
        <v>364606</v>
      </c>
      <c r="P82" s="7">
        <v>1</v>
      </c>
      <c r="Q82" s="24"/>
      <c r="R82" s="2"/>
      <c r="S82" s="3"/>
      <c r="T82" s="7">
        <f t="shared" si="4"/>
        <v>0</v>
      </c>
      <c r="U82" s="22">
        <f t="shared" si="5"/>
        <v>0</v>
      </c>
    </row>
    <row r="83" spans="1:21" x14ac:dyDescent="0.25">
      <c r="A83" s="20" t="s">
        <v>2640</v>
      </c>
      <c r="B83" s="20" t="s">
        <v>17</v>
      </c>
      <c r="C83" s="20">
        <v>6314677</v>
      </c>
      <c r="D83" s="20" t="s">
        <v>2641</v>
      </c>
      <c r="E83" s="21" t="s">
        <v>2642</v>
      </c>
      <c r="F83" s="21" t="s">
        <v>20</v>
      </c>
      <c r="G83" s="21" t="s">
        <v>653</v>
      </c>
      <c r="H83" s="21" t="s">
        <v>1549</v>
      </c>
      <c r="I83" s="21" t="s">
        <v>2639</v>
      </c>
      <c r="J83" s="21" t="s">
        <v>1549</v>
      </c>
      <c r="K83" s="21" t="s">
        <v>2522</v>
      </c>
      <c r="L83" s="21" t="s">
        <v>2523</v>
      </c>
      <c r="M83" s="21" t="s">
        <v>167</v>
      </c>
      <c r="N83" s="21">
        <v>609747</v>
      </c>
      <c r="O83" s="21">
        <v>364222</v>
      </c>
      <c r="P83" s="7">
        <v>1</v>
      </c>
      <c r="Q83" s="24"/>
      <c r="R83" s="2"/>
      <c r="S83" s="3"/>
      <c r="T83" s="7">
        <f t="shared" si="4"/>
        <v>0</v>
      </c>
      <c r="U83" s="22">
        <f t="shared" si="5"/>
        <v>0</v>
      </c>
    </row>
    <row r="84" spans="1:21" x14ac:dyDescent="0.25">
      <c r="A84" s="20" t="s">
        <v>2643</v>
      </c>
      <c r="B84" s="20" t="s">
        <v>17</v>
      </c>
      <c r="C84" s="20">
        <v>6314902</v>
      </c>
      <c r="D84" s="20" t="s">
        <v>2644</v>
      </c>
      <c r="E84" s="21" t="s">
        <v>2645</v>
      </c>
      <c r="F84" s="21" t="s">
        <v>20</v>
      </c>
      <c r="G84" s="21" t="s">
        <v>653</v>
      </c>
      <c r="H84" s="21" t="s">
        <v>1549</v>
      </c>
      <c r="I84" s="21" t="s">
        <v>2639</v>
      </c>
      <c r="J84" s="21" t="s">
        <v>1549</v>
      </c>
      <c r="K84" s="21" t="s">
        <v>2406</v>
      </c>
      <c r="L84" s="21" t="s">
        <v>2407</v>
      </c>
      <c r="M84" s="21" t="s">
        <v>2646</v>
      </c>
      <c r="N84" s="21">
        <v>609832</v>
      </c>
      <c r="O84" s="21">
        <v>364633</v>
      </c>
      <c r="P84" s="7">
        <v>1</v>
      </c>
      <c r="Q84" s="24"/>
      <c r="R84" s="2"/>
      <c r="S84" s="3"/>
      <c r="T84" s="7">
        <f t="shared" si="4"/>
        <v>0</v>
      </c>
      <c r="U84" s="22">
        <f t="shared" si="5"/>
        <v>0</v>
      </c>
    </row>
    <row r="85" spans="1:21" x14ac:dyDescent="0.25">
      <c r="A85" s="20" t="s">
        <v>1589</v>
      </c>
      <c r="B85" s="20" t="s">
        <v>17</v>
      </c>
      <c r="C85" s="20">
        <v>6288268</v>
      </c>
      <c r="D85" s="20" t="s">
        <v>1590</v>
      </c>
      <c r="E85" s="21" t="s">
        <v>1591</v>
      </c>
      <c r="F85" s="21" t="s">
        <v>20</v>
      </c>
      <c r="G85" s="21" t="s">
        <v>75</v>
      </c>
      <c r="H85" s="21" t="s">
        <v>1592</v>
      </c>
      <c r="I85" s="21" t="s">
        <v>1593</v>
      </c>
      <c r="J85" s="21" t="s">
        <v>1594</v>
      </c>
      <c r="K85" s="21" t="s">
        <v>202</v>
      </c>
      <c r="L85" s="21" t="s">
        <v>203</v>
      </c>
      <c r="M85" s="21" t="s">
        <v>406</v>
      </c>
      <c r="N85" s="21">
        <v>604925</v>
      </c>
      <c r="O85" s="21">
        <v>341511</v>
      </c>
      <c r="P85" s="7">
        <v>1</v>
      </c>
      <c r="Q85" s="24"/>
      <c r="R85" s="2"/>
      <c r="S85" s="3"/>
      <c r="T85" s="7">
        <f t="shared" si="4"/>
        <v>0</v>
      </c>
      <c r="U85" s="22">
        <f t="shared" si="5"/>
        <v>0</v>
      </c>
    </row>
    <row r="86" spans="1:21" x14ac:dyDescent="0.25">
      <c r="A86" s="20" t="s">
        <v>1595</v>
      </c>
      <c r="B86" s="20" t="s">
        <v>17</v>
      </c>
      <c r="C86" s="20">
        <v>6288715</v>
      </c>
      <c r="D86" s="20" t="s">
        <v>1596</v>
      </c>
      <c r="E86" s="21" t="s">
        <v>1597</v>
      </c>
      <c r="F86" s="21" t="s">
        <v>20</v>
      </c>
      <c r="G86" s="21" t="s">
        <v>75</v>
      </c>
      <c r="H86" s="21" t="s">
        <v>1592</v>
      </c>
      <c r="I86" s="21" t="s">
        <v>1598</v>
      </c>
      <c r="J86" s="21" t="s">
        <v>1599</v>
      </c>
      <c r="K86" s="21" t="s">
        <v>29</v>
      </c>
      <c r="L86" s="21" t="s">
        <v>28</v>
      </c>
      <c r="M86" s="21" t="s">
        <v>930</v>
      </c>
      <c r="N86" s="21">
        <v>594252</v>
      </c>
      <c r="O86" s="21">
        <v>340967</v>
      </c>
      <c r="P86" s="7">
        <v>1</v>
      </c>
      <c r="Q86" s="24"/>
      <c r="R86" s="2"/>
      <c r="S86" s="3"/>
      <c r="T86" s="7">
        <f t="shared" si="4"/>
        <v>0</v>
      </c>
      <c r="U86" s="22">
        <f t="shared" si="5"/>
        <v>0</v>
      </c>
    </row>
    <row r="87" spans="1:21" x14ac:dyDescent="0.25">
      <c r="A87" s="20" t="s">
        <v>1600</v>
      </c>
      <c r="B87" s="20" t="s">
        <v>17</v>
      </c>
      <c r="C87" s="20">
        <v>6288997</v>
      </c>
      <c r="D87" s="20" t="s">
        <v>1601</v>
      </c>
      <c r="E87" s="21" t="s">
        <v>1602</v>
      </c>
      <c r="F87" s="21" t="s">
        <v>20</v>
      </c>
      <c r="G87" s="21" t="s">
        <v>75</v>
      </c>
      <c r="H87" s="21" t="s">
        <v>1592</v>
      </c>
      <c r="I87" s="21" t="s">
        <v>1603</v>
      </c>
      <c r="J87" s="21" t="s">
        <v>1604</v>
      </c>
      <c r="K87" s="21" t="s">
        <v>29</v>
      </c>
      <c r="L87" s="21" t="s">
        <v>28</v>
      </c>
      <c r="M87" s="21" t="s">
        <v>1173</v>
      </c>
      <c r="N87" s="21">
        <v>599437</v>
      </c>
      <c r="O87" s="21">
        <v>344570</v>
      </c>
      <c r="P87" s="7">
        <v>1</v>
      </c>
      <c r="Q87" s="24"/>
      <c r="R87" s="2"/>
      <c r="S87" s="3"/>
      <c r="T87" s="7">
        <f t="shared" si="4"/>
        <v>0</v>
      </c>
      <c r="U87" s="22">
        <f t="shared" si="5"/>
        <v>0</v>
      </c>
    </row>
    <row r="88" spans="1:21" x14ac:dyDescent="0.25">
      <c r="A88" s="20" t="s">
        <v>1605</v>
      </c>
      <c r="B88" s="20" t="s">
        <v>17</v>
      </c>
      <c r="C88" s="20">
        <v>6289273</v>
      </c>
      <c r="D88" s="20" t="s">
        <v>1606</v>
      </c>
      <c r="E88" s="21" t="s">
        <v>1607</v>
      </c>
      <c r="F88" s="21" t="s">
        <v>20</v>
      </c>
      <c r="G88" s="21" t="s">
        <v>75</v>
      </c>
      <c r="H88" s="21" t="s">
        <v>1592</v>
      </c>
      <c r="I88" s="21" t="s">
        <v>1608</v>
      </c>
      <c r="J88" s="21" t="s">
        <v>1609</v>
      </c>
      <c r="K88" s="21" t="s">
        <v>1610</v>
      </c>
      <c r="L88" s="21" t="s">
        <v>1611</v>
      </c>
      <c r="M88" s="21" t="s">
        <v>649</v>
      </c>
      <c r="N88" s="21">
        <v>603340</v>
      </c>
      <c r="O88" s="21">
        <v>343966</v>
      </c>
      <c r="P88" s="7">
        <v>1</v>
      </c>
      <c r="Q88" s="24"/>
      <c r="R88" s="2"/>
      <c r="S88" s="3"/>
      <c r="T88" s="7">
        <f t="shared" si="4"/>
        <v>0</v>
      </c>
      <c r="U88" s="22">
        <f t="shared" si="5"/>
        <v>0</v>
      </c>
    </row>
    <row r="89" spans="1:21" x14ac:dyDescent="0.25">
      <c r="A89" s="20" t="s">
        <v>1612</v>
      </c>
      <c r="B89" s="20" t="s">
        <v>17</v>
      </c>
      <c r="C89" s="20">
        <v>6289781</v>
      </c>
      <c r="D89" s="20" t="s">
        <v>1613</v>
      </c>
      <c r="E89" s="21" t="s">
        <v>1614</v>
      </c>
      <c r="F89" s="21" t="s">
        <v>20</v>
      </c>
      <c r="G89" s="21" t="s">
        <v>75</v>
      </c>
      <c r="H89" s="21" t="s">
        <v>1592</v>
      </c>
      <c r="I89" s="21" t="s">
        <v>1615</v>
      </c>
      <c r="J89" s="21" t="s">
        <v>1616</v>
      </c>
      <c r="K89" s="21" t="s">
        <v>129</v>
      </c>
      <c r="L89" s="21" t="s">
        <v>130</v>
      </c>
      <c r="M89" s="21" t="s">
        <v>320</v>
      </c>
      <c r="N89" s="21">
        <v>600397</v>
      </c>
      <c r="O89" s="21">
        <v>340568</v>
      </c>
      <c r="P89" s="7">
        <v>1</v>
      </c>
      <c r="Q89" s="24"/>
      <c r="R89" s="2"/>
      <c r="S89" s="3"/>
      <c r="T89" s="7">
        <f t="shared" si="4"/>
        <v>0</v>
      </c>
      <c r="U89" s="22">
        <f t="shared" si="5"/>
        <v>0</v>
      </c>
    </row>
    <row r="90" spans="1:21" x14ac:dyDescent="0.25">
      <c r="A90" s="20" t="s">
        <v>1617</v>
      </c>
      <c r="B90" s="20" t="s">
        <v>17</v>
      </c>
      <c r="C90" s="20">
        <v>6290004</v>
      </c>
      <c r="D90" s="20" t="s">
        <v>1618</v>
      </c>
      <c r="E90" s="21" t="s">
        <v>1619</v>
      </c>
      <c r="F90" s="21" t="s">
        <v>20</v>
      </c>
      <c r="G90" s="21" t="s">
        <v>75</v>
      </c>
      <c r="H90" s="21" t="s">
        <v>1592</v>
      </c>
      <c r="I90" s="21" t="s">
        <v>1620</v>
      </c>
      <c r="J90" s="21" t="s">
        <v>1621</v>
      </c>
      <c r="K90" s="21" t="s">
        <v>29</v>
      </c>
      <c r="L90" s="21" t="s">
        <v>28</v>
      </c>
      <c r="M90" s="21" t="s">
        <v>167</v>
      </c>
      <c r="N90" s="21">
        <v>597151</v>
      </c>
      <c r="O90" s="21">
        <v>341896</v>
      </c>
      <c r="P90" s="7">
        <v>1</v>
      </c>
      <c r="Q90" s="24"/>
      <c r="R90" s="2"/>
      <c r="S90" s="3"/>
      <c r="T90" s="7">
        <f t="shared" si="4"/>
        <v>0</v>
      </c>
      <c r="U90" s="22">
        <f t="shared" si="5"/>
        <v>0</v>
      </c>
    </row>
    <row r="91" spans="1:21" x14ac:dyDescent="0.25">
      <c r="A91" s="20" t="s">
        <v>1622</v>
      </c>
      <c r="B91" s="20" t="s">
        <v>17</v>
      </c>
      <c r="C91" s="20">
        <v>6290403</v>
      </c>
      <c r="D91" s="20" t="s">
        <v>1623</v>
      </c>
      <c r="E91" s="21" t="s">
        <v>1624</v>
      </c>
      <c r="F91" s="21" t="s">
        <v>20</v>
      </c>
      <c r="G91" s="21" t="s">
        <v>75</v>
      </c>
      <c r="H91" s="21" t="s">
        <v>1592</v>
      </c>
      <c r="I91" s="21" t="s">
        <v>1625</v>
      </c>
      <c r="J91" s="21" t="s">
        <v>1592</v>
      </c>
      <c r="K91" s="21" t="s">
        <v>1626</v>
      </c>
      <c r="L91" s="21" t="s">
        <v>1627</v>
      </c>
      <c r="M91" s="21" t="s">
        <v>313</v>
      </c>
      <c r="N91" s="21">
        <v>599916</v>
      </c>
      <c r="O91" s="21">
        <v>342520</v>
      </c>
      <c r="P91" s="7">
        <v>1</v>
      </c>
      <c r="Q91" s="24"/>
      <c r="R91" s="2"/>
      <c r="S91" s="3"/>
      <c r="T91" s="7">
        <f t="shared" si="4"/>
        <v>0</v>
      </c>
      <c r="U91" s="22">
        <f t="shared" si="5"/>
        <v>0</v>
      </c>
    </row>
    <row r="92" spans="1:21" x14ac:dyDescent="0.25">
      <c r="A92" s="20" t="s">
        <v>1643</v>
      </c>
      <c r="B92" s="20" t="s">
        <v>17</v>
      </c>
      <c r="C92" s="20">
        <v>6409025</v>
      </c>
      <c r="D92" s="20" t="s">
        <v>1644</v>
      </c>
      <c r="E92" s="21" t="s">
        <v>1645</v>
      </c>
      <c r="F92" s="21" t="s">
        <v>20</v>
      </c>
      <c r="G92" s="21" t="s">
        <v>112</v>
      </c>
      <c r="H92" s="21" t="s">
        <v>1646</v>
      </c>
      <c r="I92" s="21" t="s">
        <v>1647</v>
      </c>
      <c r="J92" s="21" t="s">
        <v>1648</v>
      </c>
      <c r="K92" s="21" t="s">
        <v>29</v>
      </c>
      <c r="L92" s="21" t="s">
        <v>28</v>
      </c>
      <c r="M92" s="21" t="s">
        <v>65</v>
      </c>
      <c r="N92" s="21">
        <v>627853</v>
      </c>
      <c r="O92" s="21">
        <v>352629</v>
      </c>
      <c r="P92" s="7">
        <v>1</v>
      </c>
      <c r="Q92" s="24"/>
      <c r="R92" s="2"/>
      <c r="S92" s="3"/>
      <c r="T92" s="7">
        <f t="shared" si="4"/>
        <v>0</v>
      </c>
      <c r="U92" s="22">
        <f t="shared" si="5"/>
        <v>0</v>
      </c>
    </row>
    <row r="93" spans="1:21" x14ac:dyDescent="0.25">
      <c r="A93" s="20" t="s">
        <v>2647</v>
      </c>
      <c r="B93" s="20" t="s">
        <v>17</v>
      </c>
      <c r="C93" s="20">
        <v>6408202</v>
      </c>
      <c r="D93" s="20" t="s">
        <v>2648</v>
      </c>
      <c r="E93" s="21" t="s">
        <v>2649</v>
      </c>
      <c r="F93" s="21" t="s">
        <v>20</v>
      </c>
      <c r="G93" s="21" t="s">
        <v>112</v>
      </c>
      <c r="H93" s="21" t="s">
        <v>1646</v>
      </c>
      <c r="I93" s="21" t="s">
        <v>2650</v>
      </c>
      <c r="J93" s="21" t="s">
        <v>1646</v>
      </c>
      <c r="K93" s="21" t="s">
        <v>202</v>
      </c>
      <c r="L93" s="21" t="s">
        <v>203</v>
      </c>
      <c r="M93" s="21" t="s">
        <v>38</v>
      </c>
      <c r="N93" s="21">
        <v>628784</v>
      </c>
      <c r="O93" s="21">
        <v>355299</v>
      </c>
      <c r="P93" s="7">
        <v>1</v>
      </c>
      <c r="Q93" s="24"/>
      <c r="R93" s="2"/>
      <c r="S93" s="3"/>
      <c r="T93" s="7">
        <f t="shared" si="4"/>
        <v>0</v>
      </c>
      <c r="U93" s="22">
        <f t="shared" si="5"/>
        <v>0</v>
      </c>
    </row>
    <row r="94" spans="1:21" x14ac:dyDescent="0.25">
      <c r="A94" s="20" t="s">
        <v>2651</v>
      </c>
      <c r="B94" s="20" t="s">
        <v>17</v>
      </c>
      <c r="C94" s="20">
        <v>6408246</v>
      </c>
      <c r="D94" s="20" t="s">
        <v>2652</v>
      </c>
      <c r="E94" s="21" t="s">
        <v>2653</v>
      </c>
      <c r="F94" s="21" t="s">
        <v>20</v>
      </c>
      <c r="G94" s="21" t="s">
        <v>112</v>
      </c>
      <c r="H94" s="21" t="s">
        <v>1646</v>
      </c>
      <c r="I94" s="21" t="s">
        <v>2650</v>
      </c>
      <c r="J94" s="21" t="s">
        <v>1646</v>
      </c>
      <c r="K94" s="21" t="s">
        <v>1333</v>
      </c>
      <c r="L94" s="21" t="s">
        <v>1334</v>
      </c>
      <c r="M94" s="21" t="s">
        <v>131</v>
      </c>
      <c r="N94" s="21">
        <v>628996</v>
      </c>
      <c r="O94" s="21">
        <v>354398</v>
      </c>
      <c r="P94" s="7">
        <v>1</v>
      </c>
      <c r="Q94" s="24"/>
      <c r="R94" s="2"/>
      <c r="S94" s="3"/>
      <c r="T94" s="7">
        <f t="shared" si="4"/>
        <v>0</v>
      </c>
      <c r="U94" s="22">
        <f t="shared" si="5"/>
        <v>0</v>
      </c>
    </row>
    <row r="95" spans="1:21" x14ac:dyDescent="0.25">
      <c r="A95" s="20" t="s">
        <v>2654</v>
      </c>
      <c r="B95" s="20" t="s">
        <v>17</v>
      </c>
      <c r="C95" s="20">
        <v>6408303</v>
      </c>
      <c r="D95" s="20" t="s">
        <v>2655</v>
      </c>
      <c r="E95" s="21" t="s">
        <v>2656</v>
      </c>
      <c r="F95" s="21" t="s">
        <v>20</v>
      </c>
      <c r="G95" s="21" t="s">
        <v>112</v>
      </c>
      <c r="H95" s="21" t="s">
        <v>1646</v>
      </c>
      <c r="I95" s="21" t="s">
        <v>2650</v>
      </c>
      <c r="J95" s="21" t="s">
        <v>1646</v>
      </c>
      <c r="K95" s="21" t="s">
        <v>2517</v>
      </c>
      <c r="L95" s="21" t="s">
        <v>2518</v>
      </c>
      <c r="M95" s="21" t="s">
        <v>158</v>
      </c>
      <c r="N95" s="21">
        <v>628907</v>
      </c>
      <c r="O95" s="21">
        <v>353902</v>
      </c>
      <c r="P95" s="7">
        <v>1</v>
      </c>
      <c r="Q95" s="24"/>
      <c r="R95" s="2"/>
      <c r="S95" s="3"/>
      <c r="T95" s="7">
        <f t="shared" si="4"/>
        <v>0</v>
      </c>
      <c r="U95" s="22">
        <f t="shared" si="5"/>
        <v>0</v>
      </c>
    </row>
    <row r="96" spans="1:21" x14ac:dyDescent="0.25">
      <c r="A96" s="20" t="s">
        <v>2657</v>
      </c>
      <c r="B96" s="20" t="s">
        <v>17</v>
      </c>
      <c r="C96" s="20">
        <v>6407724</v>
      </c>
      <c r="D96" s="20" t="s">
        <v>2658</v>
      </c>
      <c r="E96" s="21" t="s">
        <v>2659</v>
      </c>
      <c r="F96" s="21" t="s">
        <v>20</v>
      </c>
      <c r="G96" s="21" t="s">
        <v>112</v>
      </c>
      <c r="H96" s="21" t="s">
        <v>1646</v>
      </c>
      <c r="I96" s="21" t="s">
        <v>2650</v>
      </c>
      <c r="J96" s="21" t="s">
        <v>1646</v>
      </c>
      <c r="K96" s="21" t="s">
        <v>2660</v>
      </c>
      <c r="L96" s="21" t="s">
        <v>2661</v>
      </c>
      <c r="M96" s="21" t="s">
        <v>161</v>
      </c>
      <c r="N96" s="21">
        <v>629392</v>
      </c>
      <c r="O96" s="21">
        <v>355045</v>
      </c>
      <c r="P96" s="7">
        <v>1</v>
      </c>
      <c r="Q96" s="24"/>
      <c r="R96" s="2"/>
      <c r="S96" s="3"/>
      <c r="T96" s="7">
        <f t="shared" si="4"/>
        <v>0</v>
      </c>
      <c r="U96" s="22">
        <f t="shared" si="5"/>
        <v>0</v>
      </c>
    </row>
    <row r="97" spans="1:21" x14ac:dyDescent="0.25">
      <c r="A97" s="20" t="s">
        <v>1754</v>
      </c>
      <c r="B97" s="20" t="s">
        <v>17</v>
      </c>
      <c r="C97" s="20">
        <v>8111960</v>
      </c>
      <c r="D97" s="20" t="s">
        <v>1755</v>
      </c>
      <c r="E97" s="21" t="s">
        <v>1756</v>
      </c>
      <c r="F97" s="21" t="s">
        <v>20</v>
      </c>
      <c r="G97" s="21" t="s">
        <v>21</v>
      </c>
      <c r="H97" s="21" t="s">
        <v>1757</v>
      </c>
      <c r="I97" s="21" t="s">
        <v>1758</v>
      </c>
      <c r="J97" s="21" t="s">
        <v>1759</v>
      </c>
      <c r="K97" s="21" t="s">
        <v>29</v>
      </c>
      <c r="L97" s="21" t="s">
        <v>28</v>
      </c>
      <c r="M97" s="21" t="s">
        <v>349</v>
      </c>
      <c r="N97" s="21">
        <v>569827</v>
      </c>
      <c r="O97" s="21">
        <v>322051</v>
      </c>
      <c r="P97" s="7">
        <v>1</v>
      </c>
      <c r="Q97" s="24"/>
      <c r="R97" s="2"/>
      <c r="S97" s="3"/>
      <c r="T97" s="7">
        <f t="shared" si="4"/>
        <v>0</v>
      </c>
      <c r="U97" s="22">
        <f t="shared" si="5"/>
        <v>0</v>
      </c>
    </row>
    <row r="98" spans="1:21" x14ac:dyDescent="0.25">
      <c r="A98" s="20" t="s">
        <v>1760</v>
      </c>
      <c r="B98" s="20" t="s">
        <v>17</v>
      </c>
      <c r="C98" s="20">
        <v>6461800</v>
      </c>
      <c r="D98" s="20" t="s">
        <v>1761</v>
      </c>
      <c r="E98" s="21" t="s">
        <v>1762</v>
      </c>
      <c r="F98" s="21" t="s">
        <v>20</v>
      </c>
      <c r="G98" s="21" t="s">
        <v>21</v>
      </c>
      <c r="H98" s="21" t="s">
        <v>1757</v>
      </c>
      <c r="I98" s="21" t="s">
        <v>1763</v>
      </c>
      <c r="J98" s="21" t="s">
        <v>1764</v>
      </c>
      <c r="K98" s="21" t="s">
        <v>129</v>
      </c>
      <c r="L98" s="21" t="s">
        <v>130</v>
      </c>
      <c r="M98" s="21" t="s">
        <v>1765</v>
      </c>
      <c r="N98" s="21">
        <v>565099</v>
      </c>
      <c r="O98" s="21">
        <v>327479</v>
      </c>
      <c r="P98" s="7">
        <v>1</v>
      </c>
      <c r="Q98" s="24"/>
      <c r="R98" s="2"/>
      <c r="S98" s="3"/>
      <c r="T98" s="7">
        <f t="shared" si="4"/>
        <v>0</v>
      </c>
      <c r="U98" s="22">
        <f t="shared" si="5"/>
        <v>0</v>
      </c>
    </row>
    <row r="99" spans="1:21" x14ac:dyDescent="0.25">
      <c r="A99" s="20" t="s">
        <v>1766</v>
      </c>
      <c r="B99" s="20" t="s">
        <v>17</v>
      </c>
      <c r="C99" s="20">
        <v>6462555</v>
      </c>
      <c r="D99" s="20" t="s">
        <v>1767</v>
      </c>
      <c r="E99" s="21" t="s">
        <v>1768</v>
      </c>
      <c r="F99" s="21" t="s">
        <v>20</v>
      </c>
      <c r="G99" s="21" t="s">
        <v>21</v>
      </c>
      <c r="H99" s="21" t="s">
        <v>1757</v>
      </c>
      <c r="I99" s="21" t="s">
        <v>1769</v>
      </c>
      <c r="J99" s="21" t="s">
        <v>1770</v>
      </c>
      <c r="K99" s="21" t="s">
        <v>29</v>
      </c>
      <c r="L99" s="21" t="s">
        <v>28</v>
      </c>
      <c r="M99" s="21" t="s">
        <v>625</v>
      </c>
      <c r="N99" s="21">
        <v>572807</v>
      </c>
      <c r="O99" s="21">
        <v>325270</v>
      </c>
      <c r="P99" s="7">
        <v>1</v>
      </c>
      <c r="Q99" s="24"/>
      <c r="R99" s="2"/>
      <c r="S99" s="3"/>
      <c r="T99" s="7">
        <f t="shared" si="4"/>
        <v>0</v>
      </c>
      <c r="U99" s="22">
        <f t="shared" si="5"/>
        <v>0</v>
      </c>
    </row>
    <row r="100" spans="1:21" x14ac:dyDescent="0.25">
      <c r="A100" s="20" t="s">
        <v>1772</v>
      </c>
      <c r="B100" s="20" t="s">
        <v>17</v>
      </c>
      <c r="C100" s="20">
        <v>6463387</v>
      </c>
      <c r="D100" s="20" t="s">
        <v>1773</v>
      </c>
      <c r="E100" s="21" t="s">
        <v>1774</v>
      </c>
      <c r="F100" s="21" t="s">
        <v>20</v>
      </c>
      <c r="G100" s="21" t="s">
        <v>21</v>
      </c>
      <c r="H100" s="21" t="s">
        <v>1757</v>
      </c>
      <c r="I100" s="21" t="s">
        <v>1775</v>
      </c>
      <c r="J100" s="21" t="s">
        <v>1776</v>
      </c>
      <c r="K100" s="21" t="s">
        <v>29</v>
      </c>
      <c r="L100" s="21" t="s">
        <v>28</v>
      </c>
      <c r="M100" s="21" t="s">
        <v>608</v>
      </c>
      <c r="N100" s="21">
        <v>564987</v>
      </c>
      <c r="O100" s="21">
        <v>330638</v>
      </c>
      <c r="P100" s="7">
        <v>1</v>
      </c>
      <c r="Q100" s="24"/>
      <c r="R100" s="2"/>
      <c r="S100" s="3"/>
      <c r="T100" s="7">
        <f t="shared" si="4"/>
        <v>0</v>
      </c>
      <c r="U100" s="22">
        <f t="shared" si="5"/>
        <v>0</v>
      </c>
    </row>
    <row r="101" spans="1:21" x14ac:dyDescent="0.25">
      <c r="A101" s="20" t="s">
        <v>2662</v>
      </c>
      <c r="B101" s="20" t="s">
        <v>17</v>
      </c>
      <c r="C101" s="20">
        <v>6460545</v>
      </c>
      <c r="D101" s="20" t="s">
        <v>2663</v>
      </c>
      <c r="E101" s="21" t="s">
        <v>2664</v>
      </c>
      <c r="F101" s="21" t="s">
        <v>20</v>
      </c>
      <c r="G101" s="21" t="s">
        <v>21</v>
      </c>
      <c r="H101" s="21" t="s">
        <v>1757</v>
      </c>
      <c r="I101" s="21" t="s">
        <v>2665</v>
      </c>
      <c r="J101" s="21" t="s">
        <v>1757</v>
      </c>
      <c r="K101" s="21" t="s">
        <v>36</v>
      </c>
      <c r="L101" s="21" t="s">
        <v>37</v>
      </c>
      <c r="M101" s="21" t="s">
        <v>1031</v>
      </c>
      <c r="N101" s="21">
        <v>567407</v>
      </c>
      <c r="O101" s="21">
        <v>331679</v>
      </c>
      <c r="P101" s="7">
        <v>1</v>
      </c>
      <c r="Q101" s="24"/>
      <c r="R101" s="2"/>
      <c r="S101" s="3"/>
      <c r="T101" s="7">
        <f t="shared" si="4"/>
        <v>0</v>
      </c>
      <c r="U101" s="22">
        <f t="shared" si="5"/>
        <v>0</v>
      </c>
    </row>
    <row r="102" spans="1:21" x14ac:dyDescent="0.25">
      <c r="A102" s="20" t="s">
        <v>2666</v>
      </c>
      <c r="B102" s="20" t="s">
        <v>17</v>
      </c>
      <c r="C102" s="20">
        <v>7838581</v>
      </c>
      <c r="D102" s="20" t="s">
        <v>2667</v>
      </c>
      <c r="E102" s="21" t="s">
        <v>2668</v>
      </c>
      <c r="F102" s="21" t="s">
        <v>20</v>
      </c>
      <c r="G102" s="21" t="s">
        <v>21</v>
      </c>
      <c r="H102" s="21" t="s">
        <v>1757</v>
      </c>
      <c r="I102" s="21" t="s">
        <v>2665</v>
      </c>
      <c r="J102" s="21" t="s">
        <v>1757</v>
      </c>
      <c r="K102" s="21" t="s">
        <v>2669</v>
      </c>
      <c r="L102" s="21" t="s">
        <v>2670</v>
      </c>
      <c r="M102" s="21" t="s">
        <v>65</v>
      </c>
      <c r="N102" s="21">
        <v>569454</v>
      </c>
      <c r="O102" s="21">
        <v>331918</v>
      </c>
      <c r="P102" s="7">
        <v>1</v>
      </c>
      <c r="Q102" s="24"/>
      <c r="R102" s="2"/>
      <c r="S102" s="3"/>
      <c r="T102" s="7">
        <f t="shared" si="4"/>
        <v>0</v>
      </c>
      <c r="U102" s="22">
        <f t="shared" si="5"/>
        <v>0</v>
      </c>
    </row>
    <row r="103" spans="1:21" x14ac:dyDescent="0.25">
      <c r="A103" s="20" t="s">
        <v>2671</v>
      </c>
      <c r="B103" s="20" t="s">
        <v>17</v>
      </c>
      <c r="C103" s="20">
        <v>8467941</v>
      </c>
      <c r="D103" s="20" t="s">
        <v>2672</v>
      </c>
      <c r="E103" s="21" t="s">
        <v>2673</v>
      </c>
      <c r="F103" s="21" t="s">
        <v>20</v>
      </c>
      <c r="G103" s="21" t="s">
        <v>21</v>
      </c>
      <c r="H103" s="21" t="s">
        <v>1757</v>
      </c>
      <c r="I103" s="21" t="s">
        <v>2665</v>
      </c>
      <c r="J103" s="21" t="s">
        <v>1757</v>
      </c>
      <c r="K103" s="21" t="s">
        <v>2674</v>
      </c>
      <c r="L103" s="21" t="s">
        <v>2675</v>
      </c>
      <c r="M103" s="21" t="s">
        <v>131</v>
      </c>
      <c r="N103" s="21">
        <v>568695</v>
      </c>
      <c r="O103" s="21">
        <v>331820</v>
      </c>
      <c r="P103" s="7">
        <v>1</v>
      </c>
      <c r="Q103" s="24"/>
      <c r="R103" s="2"/>
      <c r="S103" s="3"/>
      <c r="T103" s="7">
        <f t="shared" si="4"/>
        <v>0</v>
      </c>
      <c r="U103" s="22">
        <f t="shared" si="5"/>
        <v>0</v>
      </c>
    </row>
    <row r="104" spans="1:21" x14ac:dyDescent="0.25">
      <c r="A104" s="20" t="s">
        <v>1805</v>
      </c>
      <c r="B104" s="20" t="s">
        <v>17</v>
      </c>
      <c r="C104" s="20">
        <v>9633348</v>
      </c>
      <c r="D104" s="20" t="s">
        <v>1806</v>
      </c>
      <c r="E104" s="21" t="s">
        <v>1807</v>
      </c>
      <c r="F104" s="21" t="s">
        <v>20</v>
      </c>
      <c r="G104" s="21" t="s">
        <v>75</v>
      </c>
      <c r="H104" s="21" t="s">
        <v>1808</v>
      </c>
      <c r="I104" s="21" t="s">
        <v>1809</v>
      </c>
      <c r="J104" s="21" t="s">
        <v>1810</v>
      </c>
      <c r="K104" s="21" t="s">
        <v>29</v>
      </c>
      <c r="L104" s="21" t="s">
        <v>28</v>
      </c>
      <c r="M104" s="21" t="s">
        <v>631</v>
      </c>
      <c r="N104" s="21">
        <v>613676</v>
      </c>
      <c r="O104" s="21">
        <v>348341</v>
      </c>
      <c r="P104" s="7">
        <v>1</v>
      </c>
      <c r="Q104" s="24"/>
      <c r="R104" s="2"/>
      <c r="S104" s="3"/>
      <c r="T104" s="7">
        <f t="shared" si="4"/>
        <v>0</v>
      </c>
      <c r="U104" s="22">
        <f t="shared" si="5"/>
        <v>0</v>
      </c>
    </row>
    <row r="105" spans="1:21" x14ac:dyDescent="0.25">
      <c r="A105" s="20" t="s">
        <v>1811</v>
      </c>
      <c r="B105" s="20" t="s">
        <v>17</v>
      </c>
      <c r="C105" s="20">
        <v>9633347</v>
      </c>
      <c r="D105" s="20" t="s">
        <v>1812</v>
      </c>
      <c r="E105" s="21" t="s">
        <v>1813</v>
      </c>
      <c r="F105" s="21" t="s">
        <v>20</v>
      </c>
      <c r="G105" s="21" t="s">
        <v>75</v>
      </c>
      <c r="H105" s="21" t="s">
        <v>1808</v>
      </c>
      <c r="I105" s="21" t="s">
        <v>1814</v>
      </c>
      <c r="J105" s="21" t="s">
        <v>1815</v>
      </c>
      <c r="K105" s="21" t="s">
        <v>29</v>
      </c>
      <c r="L105" s="21" t="s">
        <v>28</v>
      </c>
      <c r="M105" s="21" t="s">
        <v>685</v>
      </c>
      <c r="N105" s="21">
        <v>614216</v>
      </c>
      <c r="O105" s="21">
        <v>355554</v>
      </c>
      <c r="P105" s="7">
        <v>1</v>
      </c>
      <c r="Q105" s="24"/>
      <c r="R105" s="2"/>
      <c r="S105" s="3"/>
      <c r="T105" s="7">
        <f t="shared" si="4"/>
        <v>0</v>
      </c>
      <c r="U105" s="22">
        <f t="shared" si="5"/>
        <v>0</v>
      </c>
    </row>
    <row r="106" spans="1:21" x14ac:dyDescent="0.25">
      <c r="A106" s="20" t="s">
        <v>1816</v>
      </c>
      <c r="B106" s="20" t="s">
        <v>17</v>
      </c>
      <c r="C106" s="20">
        <v>6293504</v>
      </c>
      <c r="D106" s="20" t="s">
        <v>1817</v>
      </c>
      <c r="E106" s="21" t="s">
        <v>1818</v>
      </c>
      <c r="F106" s="21" t="s">
        <v>20</v>
      </c>
      <c r="G106" s="21" t="s">
        <v>75</v>
      </c>
      <c r="H106" s="21" t="s">
        <v>1808</v>
      </c>
      <c r="I106" s="21" t="s">
        <v>1819</v>
      </c>
      <c r="J106" s="21" t="s">
        <v>1820</v>
      </c>
      <c r="K106" s="21" t="s">
        <v>29</v>
      </c>
      <c r="L106" s="21" t="s">
        <v>28</v>
      </c>
      <c r="M106" s="21" t="s">
        <v>38</v>
      </c>
      <c r="N106" s="21">
        <v>618769</v>
      </c>
      <c r="O106" s="21">
        <v>343979</v>
      </c>
      <c r="P106" s="7">
        <v>1</v>
      </c>
      <c r="Q106" s="24"/>
      <c r="R106" s="2"/>
      <c r="S106" s="3"/>
      <c r="T106" s="7">
        <f t="shared" si="4"/>
        <v>0</v>
      </c>
      <c r="U106" s="22">
        <f t="shared" si="5"/>
        <v>0</v>
      </c>
    </row>
    <row r="107" spans="1:21" x14ac:dyDescent="0.25">
      <c r="A107" s="20" t="s">
        <v>1822</v>
      </c>
      <c r="B107" s="20" t="s">
        <v>17</v>
      </c>
      <c r="C107" s="20">
        <v>8435016</v>
      </c>
      <c r="D107" s="20" t="s">
        <v>1823</v>
      </c>
      <c r="E107" s="21" t="s">
        <v>1824</v>
      </c>
      <c r="F107" s="21" t="s">
        <v>20</v>
      </c>
      <c r="G107" s="21" t="s">
        <v>75</v>
      </c>
      <c r="H107" s="21" t="s">
        <v>1808</v>
      </c>
      <c r="I107" s="21" t="s">
        <v>1821</v>
      </c>
      <c r="J107" s="21" t="s">
        <v>1808</v>
      </c>
      <c r="K107" s="21" t="s">
        <v>1825</v>
      </c>
      <c r="L107" s="21" t="s">
        <v>1826</v>
      </c>
      <c r="M107" s="21" t="s">
        <v>272</v>
      </c>
      <c r="N107" s="21">
        <v>616995</v>
      </c>
      <c r="O107" s="21">
        <v>347131</v>
      </c>
      <c r="P107" s="7">
        <v>1</v>
      </c>
      <c r="Q107" s="24"/>
      <c r="R107" s="2"/>
      <c r="S107" s="3"/>
      <c r="T107" s="7">
        <f t="shared" si="4"/>
        <v>0</v>
      </c>
      <c r="U107" s="22">
        <f t="shared" si="5"/>
        <v>0</v>
      </c>
    </row>
    <row r="108" spans="1:21" x14ac:dyDescent="0.25">
      <c r="A108" s="20" t="s">
        <v>1827</v>
      </c>
      <c r="B108" s="20" t="s">
        <v>17</v>
      </c>
      <c r="C108" s="20">
        <v>7938471</v>
      </c>
      <c r="D108" s="20" t="s">
        <v>1828</v>
      </c>
      <c r="E108" s="21" t="s">
        <v>1829</v>
      </c>
      <c r="F108" s="21" t="s">
        <v>20</v>
      </c>
      <c r="G108" s="21" t="s">
        <v>75</v>
      </c>
      <c r="H108" s="21" t="s">
        <v>1808</v>
      </c>
      <c r="I108" s="21" t="s">
        <v>1830</v>
      </c>
      <c r="J108" s="21" t="s">
        <v>1831</v>
      </c>
      <c r="K108" s="21" t="s">
        <v>29</v>
      </c>
      <c r="L108" s="21" t="s">
        <v>28</v>
      </c>
      <c r="M108" s="21" t="s">
        <v>1521</v>
      </c>
      <c r="N108" s="21">
        <v>617676</v>
      </c>
      <c r="O108" s="21">
        <v>346165</v>
      </c>
      <c r="P108" s="7">
        <v>1</v>
      </c>
      <c r="Q108" s="24"/>
      <c r="R108" s="2"/>
      <c r="S108" s="3"/>
      <c r="T108" s="7">
        <f t="shared" si="4"/>
        <v>0</v>
      </c>
      <c r="U108" s="22">
        <f t="shared" si="5"/>
        <v>0</v>
      </c>
    </row>
  </sheetData>
  <sheetProtection algorithmName="SHA-512" hashValue="FrcIUZnfsNAq7kQHnyBI9ea/6Mvb7/njgIJtA4r2LN1lckdw0voiVHGo/2NMN+OXazJoF82zim+5txoMcac6Rw==" saltValue="r1pF/fbyBlVqRe5cgjRCsw==" spinCount="100000" sheet="1" objects="1" scenarios="1" formatCells="0" formatColumns="0" formatRows="0" sort="0" autoFilter="0"/>
  <autoFilter ref="A13:P108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rowBreaks count="1" manualBreakCount="1">
    <brk id="48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opLeftCell="E4"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2809</v>
      </c>
      <c r="B2" s="4">
        <f>P12</f>
        <v>22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SUM(S14:S35)/$P$12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SUM(P14:P35)</f>
        <v>22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40</v>
      </c>
      <c r="B14" s="20" t="s">
        <v>17</v>
      </c>
      <c r="C14" s="20">
        <v>6346288</v>
      </c>
      <c r="D14" s="20" t="s">
        <v>41</v>
      </c>
      <c r="E14" s="21" t="s">
        <v>42</v>
      </c>
      <c r="F14" s="21" t="s">
        <v>20</v>
      </c>
      <c r="G14" s="21" t="s">
        <v>43</v>
      </c>
      <c r="H14" s="21" t="s">
        <v>44</v>
      </c>
      <c r="I14" s="21" t="s">
        <v>45</v>
      </c>
      <c r="J14" s="21" t="s">
        <v>44</v>
      </c>
      <c r="K14" s="21" t="s">
        <v>29</v>
      </c>
      <c r="L14" s="21" t="s">
        <v>28</v>
      </c>
      <c r="M14" s="21" t="s">
        <v>46</v>
      </c>
      <c r="N14" s="21">
        <v>678224</v>
      </c>
      <c r="O14" s="21">
        <v>353209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47</v>
      </c>
      <c r="B15" s="20" t="s">
        <v>17</v>
      </c>
      <c r="C15" s="20">
        <v>6346826</v>
      </c>
      <c r="D15" s="20" t="s">
        <v>48</v>
      </c>
      <c r="E15" s="21" t="s">
        <v>49</v>
      </c>
      <c r="F15" s="21" t="s">
        <v>20</v>
      </c>
      <c r="G15" s="21" t="s">
        <v>43</v>
      </c>
      <c r="H15" s="21" t="s">
        <v>44</v>
      </c>
      <c r="I15" s="21" t="s">
        <v>50</v>
      </c>
      <c r="J15" s="21" t="s">
        <v>51</v>
      </c>
      <c r="K15" s="21" t="s">
        <v>29</v>
      </c>
      <c r="L15" s="21" t="s">
        <v>28</v>
      </c>
      <c r="M15" s="21" t="s">
        <v>52</v>
      </c>
      <c r="N15" s="21">
        <v>684651</v>
      </c>
      <c r="O15" s="21">
        <v>354459</v>
      </c>
      <c r="P15" s="7">
        <v>1</v>
      </c>
      <c r="Q15" s="24"/>
      <c r="R15" s="2"/>
      <c r="S15" s="3"/>
      <c r="T15" s="7">
        <f t="shared" ref="T15:T35" si="2">S15*0.23</f>
        <v>0</v>
      </c>
      <c r="U15" s="22">
        <f t="shared" ref="U15:U35" si="3">SUM(S15:T15)</f>
        <v>0</v>
      </c>
    </row>
    <row r="16" spans="1:21" x14ac:dyDescent="0.25">
      <c r="A16" s="20" t="s">
        <v>124</v>
      </c>
      <c r="B16" s="20" t="s">
        <v>17</v>
      </c>
      <c r="C16" s="20">
        <v>6347982</v>
      </c>
      <c r="D16" s="20" t="s">
        <v>125</v>
      </c>
      <c r="E16" s="21" t="s">
        <v>126</v>
      </c>
      <c r="F16" s="21" t="s">
        <v>20</v>
      </c>
      <c r="G16" s="21" t="s">
        <v>43</v>
      </c>
      <c r="H16" s="21" t="s">
        <v>127</v>
      </c>
      <c r="I16" s="21" t="s">
        <v>128</v>
      </c>
      <c r="J16" s="21" t="s">
        <v>127</v>
      </c>
      <c r="K16" s="21" t="s">
        <v>129</v>
      </c>
      <c r="L16" s="21" t="s">
        <v>130</v>
      </c>
      <c r="M16" s="21" t="s">
        <v>131</v>
      </c>
      <c r="N16" s="21">
        <v>671338</v>
      </c>
      <c r="O16" s="21">
        <v>340999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132</v>
      </c>
      <c r="B17" s="20" t="s">
        <v>17</v>
      </c>
      <c r="C17" s="20">
        <v>6348371</v>
      </c>
      <c r="D17" s="20" t="s">
        <v>133</v>
      </c>
      <c r="E17" s="21" t="s">
        <v>134</v>
      </c>
      <c r="F17" s="21" t="s">
        <v>20</v>
      </c>
      <c r="G17" s="21" t="s">
        <v>43</v>
      </c>
      <c r="H17" s="21" t="s">
        <v>127</v>
      </c>
      <c r="I17" s="21" t="s">
        <v>135</v>
      </c>
      <c r="J17" s="21" t="s">
        <v>136</v>
      </c>
      <c r="K17" s="21" t="s">
        <v>137</v>
      </c>
      <c r="L17" s="21" t="s">
        <v>138</v>
      </c>
      <c r="M17" s="21" t="s">
        <v>139</v>
      </c>
      <c r="N17" s="21">
        <v>663583</v>
      </c>
      <c r="O17" s="21">
        <v>343854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140</v>
      </c>
      <c r="B18" s="20" t="s">
        <v>17</v>
      </c>
      <c r="C18" s="20">
        <v>6349762</v>
      </c>
      <c r="D18" s="20" t="s">
        <v>141</v>
      </c>
      <c r="E18" s="21" t="s">
        <v>142</v>
      </c>
      <c r="F18" s="21" t="s">
        <v>20</v>
      </c>
      <c r="G18" s="21" t="s">
        <v>43</v>
      </c>
      <c r="H18" s="21" t="s">
        <v>127</v>
      </c>
      <c r="I18" s="21" t="s">
        <v>143</v>
      </c>
      <c r="J18" s="21" t="s">
        <v>144</v>
      </c>
      <c r="K18" s="21" t="s">
        <v>129</v>
      </c>
      <c r="L18" s="21" t="s">
        <v>130</v>
      </c>
      <c r="M18" s="21" t="s">
        <v>39</v>
      </c>
      <c r="N18" s="21">
        <v>667427</v>
      </c>
      <c r="O18" s="21">
        <v>339056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145</v>
      </c>
      <c r="B19" s="20" t="s">
        <v>17</v>
      </c>
      <c r="C19" s="20">
        <v>6350402</v>
      </c>
      <c r="D19" s="20" t="s">
        <v>146</v>
      </c>
      <c r="E19" s="21" t="s">
        <v>147</v>
      </c>
      <c r="F19" s="21" t="s">
        <v>20</v>
      </c>
      <c r="G19" s="21" t="s">
        <v>43</v>
      </c>
      <c r="H19" s="21" t="s">
        <v>127</v>
      </c>
      <c r="I19" s="21" t="s">
        <v>148</v>
      </c>
      <c r="J19" s="21" t="s">
        <v>149</v>
      </c>
      <c r="K19" s="21" t="s">
        <v>29</v>
      </c>
      <c r="L19" s="21" t="s">
        <v>28</v>
      </c>
      <c r="M19" s="21" t="s">
        <v>150</v>
      </c>
      <c r="N19" s="21">
        <v>670881</v>
      </c>
      <c r="O19" s="21">
        <v>351670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151</v>
      </c>
      <c r="B20" s="20" t="s">
        <v>17</v>
      </c>
      <c r="C20" s="20">
        <v>6351602</v>
      </c>
      <c r="D20" s="20" t="s">
        <v>152</v>
      </c>
      <c r="E20" s="21" t="s">
        <v>153</v>
      </c>
      <c r="F20" s="21" t="s">
        <v>20</v>
      </c>
      <c r="G20" s="21" t="s">
        <v>43</v>
      </c>
      <c r="H20" s="21" t="s">
        <v>127</v>
      </c>
      <c r="I20" s="21" t="s">
        <v>154</v>
      </c>
      <c r="J20" s="21" t="s">
        <v>155</v>
      </c>
      <c r="K20" s="21" t="s">
        <v>156</v>
      </c>
      <c r="L20" s="21" t="s">
        <v>157</v>
      </c>
      <c r="M20" s="21" t="s">
        <v>158</v>
      </c>
      <c r="N20" s="21">
        <v>666236</v>
      </c>
      <c r="O20" s="21">
        <v>341622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1940</v>
      </c>
      <c r="B21" s="20" t="s">
        <v>17</v>
      </c>
      <c r="C21" s="20">
        <v>6353642</v>
      </c>
      <c r="D21" s="20" t="s">
        <v>1941</v>
      </c>
      <c r="E21" s="21" t="s">
        <v>1942</v>
      </c>
      <c r="F21" s="21" t="s">
        <v>20</v>
      </c>
      <c r="G21" s="21" t="s">
        <v>43</v>
      </c>
      <c r="H21" s="21" t="s">
        <v>1943</v>
      </c>
      <c r="I21" s="21" t="s">
        <v>1944</v>
      </c>
      <c r="J21" s="21" t="s">
        <v>1945</v>
      </c>
      <c r="K21" s="21" t="s">
        <v>29</v>
      </c>
      <c r="L21" s="21" t="s">
        <v>28</v>
      </c>
      <c r="M21" s="21" t="s">
        <v>1946</v>
      </c>
      <c r="N21" s="21">
        <v>674542</v>
      </c>
      <c r="O21" s="21">
        <v>338851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1947</v>
      </c>
      <c r="B22" s="20" t="s">
        <v>17</v>
      </c>
      <c r="C22" s="20">
        <v>6354413</v>
      </c>
      <c r="D22" s="20" t="s">
        <v>1948</v>
      </c>
      <c r="E22" s="21" t="s">
        <v>1949</v>
      </c>
      <c r="F22" s="21" t="s">
        <v>20</v>
      </c>
      <c r="G22" s="21" t="s">
        <v>43</v>
      </c>
      <c r="H22" s="21" t="s">
        <v>1943</v>
      </c>
      <c r="I22" s="21" t="s">
        <v>1950</v>
      </c>
      <c r="J22" s="21" t="s">
        <v>1951</v>
      </c>
      <c r="K22" s="21" t="s">
        <v>29</v>
      </c>
      <c r="L22" s="21" t="s">
        <v>28</v>
      </c>
      <c r="M22" s="21" t="s">
        <v>602</v>
      </c>
      <c r="N22" s="21">
        <v>680272</v>
      </c>
      <c r="O22" s="21">
        <v>348432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2676</v>
      </c>
      <c r="B23" s="20" t="s">
        <v>17</v>
      </c>
      <c r="C23" s="20">
        <v>6353153</v>
      </c>
      <c r="D23" s="20" t="s">
        <v>2677</v>
      </c>
      <c r="E23" s="21" t="s">
        <v>2678</v>
      </c>
      <c r="F23" s="21" t="s">
        <v>20</v>
      </c>
      <c r="G23" s="21" t="s">
        <v>43</v>
      </c>
      <c r="H23" s="21" t="s">
        <v>1943</v>
      </c>
      <c r="I23" s="21" t="s">
        <v>2679</v>
      </c>
      <c r="J23" s="21" t="s">
        <v>1943</v>
      </c>
      <c r="K23" s="21" t="s">
        <v>2541</v>
      </c>
      <c r="L23" s="21" t="s">
        <v>2542</v>
      </c>
      <c r="M23" s="21" t="s">
        <v>2680</v>
      </c>
      <c r="N23" s="21">
        <v>677039</v>
      </c>
      <c r="O23" s="21">
        <v>338818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2681</v>
      </c>
      <c r="B24" s="20" t="s">
        <v>17</v>
      </c>
      <c r="C24" s="20">
        <v>6353204</v>
      </c>
      <c r="D24" s="20" t="s">
        <v>2682</v>
      </c>
      <c r="E24" s="21" t="s">
        <v>2683</v>
      </c>
      <c r="F24" s="21" t="s">
        <v>20</v>
      </c>
      <c r="G24" s="21" t="s">
        <v>43</v>
      </c>
      <c r="H24" s="21" t="s">
        <v>1943</v>
      </c>
      <c r="I24" s="21" t="s">
        <v>2679</v>
      </c>
      <c r="J24" s="21" t="s">
        <v>1943</v>
      </c>
      <c r="K24" s="21" t="s">
        <v>249</v>
      </c>
      <c r="L24" s="21" t="s">
        <v>250</v>
      </c>
      <c r="M24" s="21" t="s">
        <v>79</v>
      </c>
      <c r="N24" s="21">
        <v>676185</v>
      </c>
      <c r="O24" s="21">
        <v>339059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738</v>
      </c>
      <c r="B25" s="20" t="s">
        <v>17</v>
      </c>
      <c r="C25" s="20">
        <v>6356380</v>
      </c>
      <c r="D25" s="20" t="s">
        <v>739</v>
      </c>
      <c r="E25" s="21" t="s">
        <v>740</v>
      </c>
      <c r="F25" s="21" t="s">
        <v>20</v>
      </c>
      <c r="G25" s="21" t="s">
        <v>43</v>
      </c>
      <c r="H25" s="21" t="s">
        <v>741</v>
      </c>
      <c r="I25" s="21" t="s">
        <v>742</v>
      </c>
      <c r="J25" s="21" t="s">
        <v>743</v>
      </c>
      <c r="K25" s="21" t="s">
        <v>29</v>
      </c>
      <c r="L25" s="21" t="s">
        <v>28</v>
      </c>
      <c r="M25" s="21" t="s">
        <v>251</v>
      </c>
      <c r="N25" s="21">
        <v>655860</v>
      </c>
      <c r="O25" s="21">
        <v>346948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744</v>
      </c>
      <c r="B26" s="20" t="s">
        <v>17</v>
      </c>
      <c r="C26" s="20">
        <v>6356784</v>
      </c>
      <c r="D26" s="20" t="s">
        <v>745</v>
      </c>
      <c r="E26" s="21" t="s">
        <v>746</v>
      </c>
      <c r="F26" s="21" t="s">
        <v>20</v>
      </c>
      <c r="G26" s="21" t="s">
        <v>43</v>
      </c>
      <c r="H26" s="21" t="s">
        <v>741</v>
      </c>
      <c r="I26" s="21" t="s">
        <v>747</v>
      </c>
      <c r="J26" s="21" t="s">
        <v>748</v>
      </c>
      <c r="K26" s="21" t="s">
        <v>129</v>
      </c>
      <c r="L26" s="21" t="s">
        <v>130</v>
      </c>
      <c r="M26" s="21" t="s">
        <v>749</v>
      </c>
      <c r="N26" s="21">
        <v>662434</v>
      </c>
      <c r="O26" s="21">
        <v>348438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750</v>
      </c>
      <c r="B27" s="20" t="s">
        <v>17</v>
      </c>
      <c r="C27" s="20">
        <v>6357159</v>
      </c>
      <c r="D27" s="20" t="s">
        <v>751</v>
      </c>
      <c r="E27" s="21" t="s">
        <v>752</v>
      </c>
      <c r="F27" s="21" t="s">
        <v>20</v>
      </c>
      <c r="G27" s="21" t="s">
        <v>43</v>
      </c>
      <c r="H27" s="21" t="s">
        <v>741</v>
      </c>
      <c r="I27" s="21" t="s">
        <v>753</v>
      </c>
      <c r="J27" s="21" t="s">
        <v>754</v>
      </c>
      <c r="K27" s="21" t="s">
        <v>29</v>
      </c>
      <c r="L27" s="21" t="s">
        <v>28</v>
      </c>
      <c r="M27" s="21" t="s">
        <v>521</v>
      </c>
      <c r="N27" s="21">
        <v>665673</v>
      </c>
      <c r="O27" s="21">
        <v>350937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755</v>
      </c>
      <c r="B28" s="20" t="s">
        <v>17</v>
      </c>
      <c r="C28" s="20">
        <v>6357418</v>
      </c>
      <c r="D28" s="20" t="s">
        <v>756</v>
      </c>
      <c r="E28" s="21" t="s">
        <v>757</v>
      </c>
      <c r="F28" s="21" t="s">
        <v>20</v>
      </c>
      <c r="G28" s="21" t="s">
        <v>43</v>
      </c>
      <c r="H28" s="21" t="s">
        <v>741</v>
      </c>
      <c r="I28" s="21" t="s">
        <v>758</v>
      </c>
      <c r="J28" s="21" t="s">
        <v>759</v>
      </c>
      <c r="K28" s="21" t="s">
        <v>29</v>
      </c>
      <c r="L28" s="21" t="s">
        <v>28</v>
      </c>
      <c r="M28" s="21" t="s">
        <v>413</v>
      </c>
      <c r="N28" s="21">
        <v>658470</v>
      </c>
      <c r="O28" s="21">
        <v>348370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760</v>
      </c>
      <c r="B29" s="20" t="s">
        <v>17</v>
      </c>
      <c r="C29" s="20">
        <v>6358173</v>
      </c>
      <c r="D29" s="20" t="s">
        <v>761</v>
      </c>
      <c r="E29" s="21" t="s">
        <v>762</v>
      </c>
      <c r="F29" s="21" t="s">
        <v>20</v>
      </c>
      <c r="G29" s="21" t="s">
        <v>43</v>
      </c>
      <c r="H29" s="21" t="s">
        <v>741</v>
      </c>
      <c r="I29" s="21" t="s">
        <v>763</v>
      </c>
      <c r="J29" s="21" t="s">
        <v>764</v>
      </c>
      <c r="K29" s="21" t="s">
        <v>765</v>
      </c>
      <c r="L29" s="21" t="s">
        <v>766</v>
      </c>
      <c r="M29" s="21" t="s">
        <v>46</v>
      </c>
      <c r="N29" s="21">
        <v>663969</v>
      </c>
      <c r="O29" s="21">
        <v>346964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2532</v>
      </c>
      <c r="B30" s="20" t="s">
        <v>17</v>
      </c>
      <c r="C30" s="20">
        <v>6355663</v>
      </c>
      <c r="D30" s="20" t="s">
        <v>2533</v>
      </c>
      <c r="E30" s="21" t="s">
        <v>2534</v>
      </c>
      <c r="F30" s="21" t="s">
        <v>20</v>
      </c>
      <c r="G30" s="21" t="s">
        <v>43</v>
      </c>
      <c r="H30" s="21" t="s">
        <v>741</v>
      </c>
      <c r="I30" s="21" t="s">
        <v>2535</v>
      </c>
      <c r="J30" s="21" t="s">
        <v>741</v>
      </c>
      <c r="K30" s="21" t="s">
        <v>2536</v>
      </c>
      <c r="L30" s="21" t="s">
        <v>2537</v>
      </c>
      <c r="M30" s="21" t="s">
        <v>38</v>
      </c>
      <c r="N30" s="21">
        <v>660679</v>
      </c>
      <c r="O30" s="21">
        <v>346839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2538</v>
      </c>
      <c r="B31" s="20" t="s">
        <v>17</v>
      </c>
      <c r="C31" s="20">
        <v>6355734</v>
      </c>
      <c r="D31" s="20" t="s">
        <v>2539</v>
      </c>
      <c r="E31" s="21" t="s">
        <v>2540</v>
      </c>
      <c r="F31" s="21" t="s">
        <v>20</v>
      </c>
      <c r="G31" s="21" t="s">
        <v>43</v>
      </c>
      <c r="H31" s="21" t="s">
        <v>741</v>
      </c>
      <c r="I31" s="21" t="s">
        <v>2535</v>
      </c>
      <c r="J31" s="21" t="s">
        <v>741</v>
      </c>
      <c r="K31" s="21" t="s">
        <v>129</v>
      </c>
      <c r="L31" s="21" t="s">
        <v>130</v>
      </c>
      <c r="M31" s="21" t="s">
        <v>38</v>
      </c>
      <c r="N31" s="21">
        <v>660171</v>
      </c>
      <c r="O31" s="21">
        <v>345929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1689</v>
      </c>
      <c r="B32" s="20" t="s">
        <v>17</v>
      </c>
      <c r="C32" s="20">
        <v>6358310</v>
      </c>
      <c r="D32" s="20" t="s">
        <v>1690</v>
      </c>
      <c r="E32" s="21" t="s">
        <v>1691</v>
      </c>
      <c r="F32" s="21" t="s">
        <v>20</v>
      </c>
      <c r="G32" s="21" t="s">
        <v>43</v>
      </c>
      <c r="H32" s="21" t="s">
        <v>1692</v>
      </c>
      <c r="I32" s="21" t="s">
        <v>1693</v>
      </c>
      <c r="J32" s="21" t="s">
        <v>1694</v>
      </c>
      <c r="K32" s="21" t="s">
        <v>29</v>
      </c>
      <c r="L32" s="21" t="s">
        <v>28</v>
      </c>
      <c r="M32" s="21" t="s">
        <v>1695</v>
      </c>
      <c r="N32" s="21">
        <v>652966</v>
      </c>
      <c r="O32" s="21">
        <v>342412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1696</v>
      </c>
      <c r="B33" s="20" t="s">
        <v>17</v>
      </c>
      <c r="C33" s="20">
        <v>6359102</v>
      </c>
      <c r="D33" s="20" t="s">
        <v>1697</v>
      </c>
      <c r="E33" s="21" t="s">
        <v>1698</v>
      </c>
      <c r="F33" s="21" t="s">
        <v>20</v>
      </c>
      <c r="G33" s="21" t="s">
        <v>43</v>
      </c>
      <c r="H33" s="21" t="s">
        <v>1692</v>
      </c>
      <c r="I33" s="21" t="s">
        <v>1699</v>
      </c>
      <c r="J33" s="21" t="s">
        <v>1700</v>
      </c>
      <c r="K33" s="21" t="s">
        <v>29</v>
      </c>
      <c r="L33" s="21" t="s">
        <v>28</v>
      </c>
      <c r="M33" s="21" t="s">
        <v>236</v>
      </c>
      <c r="N33" s="21">
        <v>659991</v>
      </c>
      <c r="O33" s="21">
        <v>337184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1701</v>
      </c>
      <c r="B34" s="20" t="s">
        <v>17</v>
      </c>
      <c r="C34" s="20">
        <v>6359344</v>
      </c>
      <c r="D34" s="20" t="s">
        <v>1702</v>
      </c>
      <c r="E34" s="21" t="s">
        <v>1703</v>
      </c>
      <c r="F34" s="21" t="s">
        <v>20</v>
      </c>
      <c r="G34" s="21" t="s">
        <v>43</v>
      </c>
      <c r="H34" s="21" t="s">
        <v>1692</v>
      </c>
      <c r="I34" s="21" t="s">
        <v>1704</v>
      </c>
      <c r="J34" s="21" t="s">
        <v>1705</v>
      </c>
      <c r="K34" s="21" t="s">
        <v>29</v>
      </c>
      <c r="L34" s="21" t="s">
        <v>28</v>
      </c>
      <c r="M34" s="21" t="s">
        <v>1706</v>
      </c>
      <c r="N34" s="21">
        <v>651361</v>
      </c>
      <c r="O34" s="21">
        <v>334075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1707</v>
      </c>
      <c r="B35" s="20" t="s">
        <v>17</v>
      </c>
      <c r="C35" s="20">
        <v>6360029</v>
      </c>
      <c r="D35" s="20" t="s">
        <v>1708</v>
      </c>
      <c r="E35" s="21" t="s">
        <v>1709</v>
      </c>
      <c r="F35" s="21" t="s">
        <v>20</v>
      </c>
      <c r="G35" s="21" t="s">
        <v>43</v>
      </c>
      <c r="H35" s="21" t="s">
        <v>1692</v>
      </c>
      <c r="I35" s="21" t="s">
        <v>1710</v>
      </c>
      <c r="J35" s="21" t="s">
        <v>1692</v>
      </c>
      <c r="K35" s="21" t="s">
        <v>1711</v>
      </c>
      <c r="L35" s="21" t="s">
        <v>1712</v>
      </c>
      <c r="M35" s="21" t="s">
        <v>139</v>
      </c>
      <c r="N35" s="21">
        <v>656277</v>
      </c>
      <c r="O35" s="21">
        <v>339490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</sheetData>
  <sheetProtection algorithmName="SHA-512" hashValue="5RXbEWvjUO1TuMGvTKRSgaC/kGgr1ZgrFdUCl9+IjWBYh3P68K4vuuQ8qyBswA/qsXPoH+A+CTz/UpduFM88UQ==" saltValue="z3eO33GTZYMFZvnGmymYmA==" spinCount="100000" sheet="1" objects="1" scenarios="1" formatCells="0" formatColumns="0" formatRows="0" sort="0" autoFilter="0"/>
  <autoFilter ref="A13:P35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tabSelected="1" zoomScaleNormal="100" workbookViewId="0">
      <selection activeCell="F8" sqref="F8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2808</v>
      </c>
      <c r="B2" s="4">
        <f>P12</f>
        <v>41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SUM(S14:S54)/$P$12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SUM(P14:P54)</f>
        <v>41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195</v>
      </c>
      <c r="B14" s="20" t="s">
        <v>17</v>
      </c>
      <c r="C14" s="20">
        <v>6416397</v>
      </c>
      <c r="D14" s="20" t="s">
        <v>196</v>
      </c>
      <c r="E14" s="21" t="s">
        <v>197</v>
      </c>
      <c r="F14" s="21" t="s">
        <v>20</v>
      </c>
      <c r="G14" s="21" t="s">
        <v>198</v>
      </c>
      <c r="H14" s="21" t="s">
        <v>199</v>
      </c>
      <c r="I14" s="21" t="s">
        <v>200</v>
      </c>
      <c r="J14" s="21" t="s">
        <v>201</v>
      </c>
      <c r="K14" s="21" t="s">
        <v>202</v>
      </c>
      <c r="L14" s="21" t="s">
        <v>203</v>
      </c>
      <c r="M14" s="21" t="s">
        <v>139</v>
      </c>
      <c r="N14" s="21">
        <v>651128</v>
      </c>
      <c r="O14" s="21">
        <v>352849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204</v>
      </c>
      <c r="B15" s="20" t="s">
        <v>17</v>
      </c>
      <c r="C15" s="20">
        <v>6417025</v>
      </c>
      <c r="D15" s="20" t="s">
        <v>205</v>
      </c>
      <c r="E15" s="21" t="s">
        <v>206</v>
      </c>
      <c r="F15" s="21" t="s">
        <v>20</v>
      </c>
      <c r="G15" s="21" t="s">
        <v>198</v>
      </c>
      <c r="H15" s="21" t="s">
        <v>199</v>
      </c>
      <c r="I15" s="21" t="s">
        <v>207</v>
      </c>
      <c r="J15" s="21" t="s">
        <v>199</v>
      </c>
      <c r="K15" s="21" t="s">
        <v>129</v>
      </c>
      <c r="L15" s="21" t="s">
        <v>130</v>
      </c>
      <c r="M15" s="21" t="s">
        <v>208</v>
      </c>
      <c r="N15" s="21">
        <v>655592</v>
      </c>
      <c r="O15" s="21">
        <v>353289</v>
      </c>
      <c r="P15" s="7">
        <v>1</v>
      </c>
      <c r="Q15" s="24"/>
      <c r="R15" s="2"/>
      <c r="S15" s="3"/>
      <c r="T15" s="7">
        <f t="shared" ref="T15:T54" si="2">S15*0.23</f>
        <v>0</v>
      </c>
      <c r="U15" s="22">
        <f t="shared" ref="U15:U54" si="3">SUM(S15:T15)</f>
        <v>0</v>
      </c>
    </row>
    <row r="16" spans="1:21" x14ac:dyDescent="0.25">
      <c r="A16" s="20" t="s">
        <v>209</v>
      </c>
      <c r="B16" s="20" t="s">
        <v>17</v>
      </c>
      <c r="C16" s="20">
        <v>6417332</v>
      </c>
      <c r="D16" s="20" t="s">
        <v>210</v>
      </c>
      <c r="E16" s="21" t="s">
        <v>211</v>
      </c>
      <c r="F16" s="21" t="s">
        <v>20</v>
      </c>
      <c r="G16" s="21" t="s">
        <v>198</v>
      </c>
      <c r="H16" s="21" t="s">
        <v>199</v>
      </c>
      <c r="I16" s="21" t="s">
        <v>212</v>
      </c>
      <c r="J16" s="21" t="s">
        <v>213</v>
      </c>
      <c r="K16" s="21" t="s">
        <v>214</v>
      </c>
      <c r="L16" s="21" t="s">
        <v>215</v>
      </c>
      <c r="M16" s="21" t="s">
        <v>38</v>
      </c>
      <c r="N16" s="21">
        <v>649236</v>
      </c>
      <c r="O16" s="21">
        <v>351772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216</v>
      </c>
      <c r="B17" s="20" t="s">
        <v>17</v>
      </c>
      <c r="C17" s="20">
        <v>8037482</v>
      </c>
      <c r="D17" s="20" t="s">
        <v>217</v>
      </c>
      <c r="E17" s="21" t="s">
        <v>218</v>
      </c>
      <c r="F17" s="21" t="s">
        <v>20</v>
      </c>
      <c r="G17" s="21" t="s">
        <v>198</v>
      </c>
      <c r="H17" s="21" t="s">
        <v>199</v>
      </c>
      <c r="I17" s="21" t="s">
        <v>219</v>
      </c>
      <c r="J17" s="21" t="s">
        <v>220</v>
      </c>
      <c r="K17" s="21" t="s">
        <v>129</v>
      </c>
      <c r="L17" s="21" t="s">
        <v>130</v>
      </c>
      <c r="M17" s="21" t="s">
        <v>38</v>
      </c>
      <c r="N17" s="21">
        <v>654357</v>
      </c>
      <c r="O17" s="21">
        <v>352063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221</v>
      </c>
      <c r="B18" s="20" t="s">
        <v>17</v>
      </c>
      <c r="C18" s="20">
        <v>6418253</v>
      </c>
      <c r="D18" s="20" t="s">
        <v>222</v>
      </c>
      <c r="E18" s="21" t="s">
        <v>223</v>
      </c>
      <c r="F18" s="21" t="s">
        <v>20</v>
      </c>
      <c r="G18" s="21" t="s">
        <v>198</v>
      </c>
      <c r="H18" s="21" t="s">
        <v>199</v>
      </c>
      <c r="I18" s="21" t="s">
        <v>224</v>
      </c>
      <c r="J18" s="21" t="s">
        <v>225</v>
      </c>
      <c r="K18" s="21" t="s">
        <v>226</v>
      </c>
      <c r="L18" s="21" t="s">
        <v>227</v>
      </c>
      <c r="M18" s="21" t="s">
        <v>228</v>
      </c>
      <c r="N18" s="21">
        <v>649212</v>
      </c>
      <c r="O18" s="21">
        <v>359216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229</v>
      </c>
      <c r="B19" s="20" t="s">
        <v>17</v>
      </c>
      <c r="C19" s="20">
        <v>6418552</v>
      </c>
      <c r="D19" s="20" t="s">
        <v>230</v>
      </c>
      <c r="E19" s="21" t="s">
        <v>231</v>
      </c>
      <c r="F19" s="21" t="s">
        <v>20</v>
      </c>
      <c r="G19" s="21" t="s">
        <v>198</v>
      </c>
      <c r="H19" s="21" t="s">
        <v>199</v>
      </c>
      <c r="I19" s="21" t="s">
        <v>232</v>
      </c>
      <c r="J19" s="21" t="s">
        <v>233</v>
      </c>
      <c r="K19" s="21" t="s">
        <v>234</v>
      </c>
      <c r="L19" s="21" t="s">
        <v>235</v>
      </c>
      <c r="M19" s="21" t="s">
        <v>236</v>
      </c>
      <c r="N19" s="21">
        <v>653364</v>
      </c>
      <c r="O19" s="21">
        <v>355865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237</v>
      </c>
      <c r="B20" s="20" t="s">
        <v>17</v>
      </c>
      <c r="C20" s="20">
        <v>6419024</v>
      </c>
      <c r="D20" s="20" t="s">
        <v>238</v>
      </c>
      <c r="E20" s="21" t="s">
        <v>239</v>
      </c>
      <c r="F20" s="21" t="s">
        <v>20</v>
      </c>
      <c r="G20" s="21" t="s">
        <v>198</v>
      </c>
      <c r="H20" s="21" t="s">
        <v>199</v>
      </c>
      <c r="I20" s="21" t="s">
        <v>240</v>
      </c>
      <c r="J20" s="21" t="s">
        <v>241</v>
      </c>
      <c r="K20" s="21" t="s">
        <v>242</v>
      </c>
      <c r="L20" s="21" t="s">
        <v>243</v>
      </c>
      <c r="M20" s="21" t="s">
        <v>38</v>
      </c>
      <c r="N20" s="21">
        <v>652743</v>
      </c>
      <c r="O20" s="21">
        <v>351723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244</v>
      </c>
      <c r="B21" s="20" t="s">
        <v>17</v>
      </c>
      <c r="C21" s="20">
        <v>6419148</v>
      </c>
      <c r="D21" s="20" t="s">
        <v>245</v>
      </c>
      <c r="E21" s="21" t="s">
        <v>246</v>
      </c>
      <c r="F21" s="21" t="s">
        <v>20</v>
      </c>
      <c r="G21" s="21" t="s">
        <v>198</v>
      </c>
      <c r="H21" s="21" t="s">
        <v>199</v>
      </c>
      <c r="I21" s="21" t="s">
        <v>247</v>
      </c>
      <c r="J21" s="21" t="s">
        <v>248</v>
      </c>
      <c r="K21" s="21" t="s">
        <v>249</v>
      </c>
      <c r="L21" s="21" t="s">
        <v>250</v>
      </c>
      <c r="M21" s="21" t="s">
        <v>251</v>
      </c>
      <c r="N21" s="21">
        <v>656382</v>
      </c>
      <c r="O21" s="21">
        <v>350518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252</v>
      </c>
      <c r="B22" s="20" t="s">
        <v>17</v>
      </c>
      <c r="C22" s="20">
        <v>6419253</v>
      </c>
      <c r="D22" s="20" t="s">
        <v>253</v>
      </c>
      <c r="E22" s="21" t="s">
        <v>254</v>
      </c>
      <c r="F22" s="21" t="s">
        <v>20</v>
      </c>
      <c r="G22" s="21" t="s">
        <v>198</v>
      </c>
      <c r="H22" s="21" t="s">
        <v>199</v>
      </c>
      <c r="I22" s="21" t="s">
        <v>255</v>
      </c>
      <c r="J22" s="21" t="s">
        <v>256</v>
      </c>
      <c r="K22" s="21" t="s">
        <v>129</v>
      </c>
      <c r="L22" s="21" t="s">
        <v>130</v>
      </c>
      <c r="M22" s="21" t="s">
        <v>161</v>
      </c>
      <c r="N22" s="21">
        <v>657597</v>
      </c>
      <c r="O22" s="21">
        <v>351520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257</v>
      </c>
      <c r="B23" s="20" t="s">
        <v>17</v>
      </c>
      <c r="C23" s="20">
        <v>6419473</v>
      </c>
      <c r="D23" s="20" t="s">
        <v>258</v>
      </c>
      <c r="E23" s="21" t="s">
        <v>259</v>
      </c>
      <c r="F23" s="21" t="s">
        <v>20</v>
      </c>
      <c r="G23" s="21" t="s">
        <v>198</v>
      </c>
      <c r="H23" s="21" t="s">
        <v>199</v>
      </c>
      <c r="I23" s="21" t="s">
        <v>260</v>
      </c>
      <c r="J23" s="21" t="s">
        <v>261</v>
      </c>
      <c r="K23" s="21" t="s">
        <v>262</v>
      </c>
      <c r="L23" s="21" t="s">
        <v>263</v>
      </c>
      <c r="M23" s="21" t="s">
        <v>264</v>
      </c>
      <c r="N23" s="21">
        <v>650553</v>
      </c>
      <c r="O23" s="21">
        <v>350308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909</v>
      </c>
      <c r="B24" s="20" t="s">
        <v>17</v>
      </c>
      <c r="C24" s="20">
        <v>6420162</v>
      </c>
      <c r="D24" s="20" t="s">
        <v>910</v>
      </c>
      <c r="E24" s="21" t="s">
        <v>911</v>
      </c>
      <c r="F24" s="21" t="s">
        <v>20</v>
      </c>
      <c r="G24" s="21" t="s">
        <v>198</v>
      </c>
      <c r="H24" s="21" t="s">
        <v>901</v>
      </c>
      <c r="I24" s="21" t="s">
        <v>912</v>
      </c>
      <c r="J24" s="21" t="s">
        <v>913</v>
      </c>
      <c r="K24" s="21" t="s">
        <v>29</v>
      </c>
      <c r="L24" s="21" t="s">
        <v>28</v>
      </c>
      <c r="M24" s="21" t="s">
        <v>806</v>
      </c>
      <c r="N24" s="21">
        <v>649657</v>
      </c>
      <c r="O24" s="21">
        <v>363243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914</v>
      </c>
      <c r="B25" s="20" t="s">
        <v>17</v>
      </c>
      <c r="C25" s="20">
        <v>6420943</v>
      </c>
      <c r="D25" s="20" t="s">
        <v>915</v>
      </c>
      <c r="E25" s="21" t="s">
        <v>916</v>
      </c>
      <c r="F25" s="21" t="s">
        <v>20</v>
      </c>
      <c r="G25" s="21" t="s">
        <v>198</v>
      </c>
      <c r="H25" s="21" t="s">
        <v>901</v>
      </c>
      <c r="I25" s="21" t="s">
        <v>917</v>
      </c>
      <c r="J25" s="21" t="s">
        <v>918</v>
      </c>
      <c r="K25" s="21" t="s">
        <v>29</v>
      </c>
      <c r="L25" s="21" t="s">
        <v>28</v>
      </c>
      <c r="M25" s="21" t="s">
        <v>320</v>
      </c>
      <c r="N25" s="21">
        <v>643818</v>
      </c>
      <c r="O25" s="21">
        <v>365482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919</v>
      </c>
      <c r="B26" s="20" t="s">
        <v>17</v>
      </c>
      <c r="C26" s="20">
        <v>6421175</v>
      </c>
      <c r="D26" s="20" t="s">
        <v>920</v>
      </c>
      <c r="E26" s="21" t="s">
        <v>921</v>
      </c>
      <c r="F26" s="21" t="s">
        <v>20</v>
      </c>
      <c r="G26" s="21" t="s">
        <v>198</v>
      </c>
      <c r="H26" s="21" t="s">
        <v>901</v>
      </c>
      <c r="I26" s="21" t="s">
        <v>922</v>
      </c>
      <c r="J26" s="21" t="s">
        <v>923</v>
      </c>
      <c r="K26" s="21" t="s">
        <v>29</v>
      </c>
      <c r="L26" s="21" t="s">
        <v>28</v>
      </c>
      <c r="M26" s="21" t="s">
        <v>924</v>
      </c>
      <c r="N26" s="21">
        <v>647387</v>
      </c>
      <c r="O26" s="21">
        <v>365782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925</v>
      </c>
      <c r="B27" s="20" t="s">
        <v>17</v>
      </c>
      <c r="C27" s="20">
        <v>6421331</v>
      </c>
      <c r="D27" s="20" t="s">
        <v>926</v>
      </c>
      <c r="E27" s="21" t="s">
        <v>927</v>
      </c>
      <c r="F27" s="21" t="s">
        <v>20</v>
      </c>
      <c r="G27" s="21" t="s">
        <v>198</v>
      </c>
      <c r="H27" s="21" t="s">
        <v>901</v>
      </c>
      <c r="I27" s="21" t="s">
        <v>928</v>
      </c>
      <c r="J27" s="21" t="s">
        <v>929</v>
      </c>
      <c r="K27" s="21" t="s">
        <v>29</v>
      </c>
      <c r="L27" s="21" t="s">
        <v>28</v>
      </c>
      <c r="M27" s="21" t="s">
        <v>930</v>
      </c>
      <c r="N27" s="21">
        <v>647146</v>
      </c>
      <c r="O27" s="21">
        <v>371142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935</v>
      </c>
      <c r="B28" s="20" t="s">
        <v>17</v>
      </c>
      <c r="C28" s="20">
        <v>6421757</v>
      </c>
      <c r="D28" s="20" t="s">
        <v>936</v>
      </c>
      <c r="E28" s="21" t="s">
        <v>937</v>
      </c>
      <c r="F28" s="21" t="s">
        <v>20</v>
      </c>
      <c r="G28" s="21" t="s">
        <v>198</v>
      </c>
      <c r="H28" s="21" t="s">
        <v>901</v>
      </c>
      <c r="I28" s="21" t="s">
        <v>938</v>
      </c>
      <c r="J28" s="21" t="s">
        <v>939</v>
      </c>
      <c r="K28" s="21" t="s">
        <v>29</v>
      </c>
      <c r="L28" s="21" t="s">
        <v>28</v>
      </c>
      <c r="M28" s="21" t="s">
        <v>940</v>
      </c>
      <c r="N28" s="21">
        <v>646664</v>
      </c>
      <c r="O28" s="21">
        <v>363999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941</v>
      </c>
      <c r="B29" s="20" t="s">
        <v>17</v>
      </c>
      <c r="C29" s="20">
        <v>6421796</v>
      </c>
      <c r="D29" s="20" t="s">
        <v>942</v>
      </c>
      <c r="E29" s="21" t="s">
        <v>943</v>
      </c>
      <c r="F29" s="21" t="s">
        <v>20</v>
      </c>
      <c r="G29" s="21" t="s">
        <v>198</v>
      </c>
      <c r="H29" s="21" t="s">
        <v>901</v>
      </c>
      <c r="I29" s="21" t="s">
        <v>944</v>
      </c>
      <c r="J29" s="21" t="s">
        <v>945</v>
      </c>
      <c r="K29" s="21" t="s">
        <v>29</v>
      </c>
      <c r="L29" s="21" t="s">
        <v>28</v>
      </c>
      <c r="M29" s="21" t="s">
        <v>637</v>
      </c>
      <c r="N29" s="21">
        <v>645270</v>
      </c>
      <c r="O29" s="21">
        <v>368094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1156</v>
      </c>
      <c r="B30" s="20" t="s">
        <v>17</v>
      </c>
      <c r="C30" s="20">
        <v>6422547</v>
      </c>
      <c r="D30" s="20" t="s">
        <v>1157</v>
      </c>
      <c r="E30" s="21" t="s">
        <v>1158</v>
      </c>
      <c r="F30" s="21" t="s">
        <v>20</v>
      </c>
      <c r="G30" s="21" t="s">
        <v>198</v>
      </c>
      <c r="H30" s="21" t="s">
        <v>1155</v>
      </c>
      <c r="I30" s="21" t="s">
        <v>1159</v>
      </c>
      <c r="J30" s="21" t="s">
        <v>1160</v>
      </c>
      <c r="K30" s="21" t="s">
        <v>29</v>
      </c>
      <c r="L30" s="21" t="s">
        <v>28</v>
      </c>
      <c r="M30" s="21" t="s">
        <v>1161</v>
      </c>
      <c r="N30" s="21">
        <v>647920</v>
      </c>
      <c r="O30" s="21">
        <v>342229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1162</v>
      </c>
      <c r="B31" s="20" t="s">
        <v>17</v>
      </c>
      <c r="C31" s="20">
        <v>6422746</v>
      </c>
      <c r="D31" s="20" t="s">
        <v>1163</v>
      </c>
      <c r="E31" s="21" t="s">
        <v>1164</v>
      </c>
      <c r="F31" s="21" t="s">
        <v>20</v>
      </c>
      <c r="G31" s="21" t="s">
        <v>198</v>
      </c>
      <c r="H31" s="21" t="s">
        <v>1155</v>
      </c>
      <c r="I31" s="21" t="s">
        <v>1165</v>
      </c>
      <c r="J31" s="21" t="s">
        <v>1166</v>
      </c>
      <c r="K31" s="21" t="s">
        <v>29</v>
      </c>
      <c r="L31" s="21" t="s">
        <v>28</v>
      </c>
      <c r="M31" s="21" t="s">
        <v>1167</v>
      </c>
      <c r="N31" s="21">
        <v>650475</v>
      </c>
      <c r="O31" s="21">
        <v>347733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1168</v>
      </c>
      <c r="B32" s="20" t="s">
        <v>17</v>
      </c>
      <c r="C32" s="20">
        <v>6422903</v>
      </c>
      <c r="D32" s="20" t="s">
        <v>1169</v>
      </c>
      <c r="E32" s="21" t="s">
        <v>1170</v>
      </c>
      <c r="F32" s="21" t="s">
        <v>20</v>
      </c>
      <c r="G32" s="21" t="s">
        <v>198</v>
      </c>
      <c r="H32" s="21" t="s">
        <v>1155</v>
      </c>
      <c r="I32" s="21" t="s">
        <v>1171</v>
      </c>
      <c r="J32" s="21" t="s">
        <v>1172</v>
      </c>
      <c r="K32" s="21" t="s">
        <v>29</v>
      </c>
      <c r="L32" s="21" t="s">
        <v>28</v>
      </c>
      <c r="M32" s="21" t="s">
        <v>1173</v>
      </c>
      <c r="N32" s="21">
        <v>653674</v>
      </c>
      <c r="O32" s="21">
        <v>347155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1174</v>
      </c>
      <c r="B33" s="20" t="s">
        <v>17</v>
      </c>
      <c r="C33" s="20">
        <v>6423002</v>
      </c>
      <c r="D33" s="20" t="s">
        <v>1175</v>
      </c>
      <c r="E33" s="21" t="s">
        <v>1176</v>
      </c>
      <c r="F33" s="21" t="s">
        <v>20</v>
      </c>
      <c r="G33" s="21" t="s">
        <v>198</v>
      </c>
      <c r="H33" s="21" t="s">
        <v>1155</v>
      </c>
      <c r="I33" s="21" t="s">
        <v>1177</v>
      </c>
      <c r="J33" s="21" t="s">
        <v>661</v>
      </c>
      <c r="K33" s="21" t="s">
        <v>29</v>
      </c>
      <c r="L33" s="21" t="s">
        <v>28</v>
      </c>
      <c r="M33" s="21" t="s">
        <v>631</v>
      </c>
      <c r="N33" s="21">
        <v>641692</v>
      </c>
      <c r="O33" s="21">
        <v>341169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1178</v>
      </c>
      <c r="B34" s="20" t="s">
        <v>17</v>
      </c>
      <c r="C34" s="20">
        <v>6423099</v>
      </c>
      <c r="D34" s="20" t="s">
        <v>1179</v>
      </c>
      <c r="E34" s="21" t="s">
        <v>1180</v>
      </c>
      <c r="F34" s="21" t="s">
        <v>20</v>
      </c>
      <c r="G34" s="21" t="s">
        <v>198</v>
      </c>
      <c r="H34" s="21" t="s">
        <v>1155</v>
      </c>
      <c r="I34" s="21" t="s">
        <v>1181</v>
      </c>
      <c r="J34" s="21" t="s">
        <v>1182</v>
      </c>
      <c r="K34" s="21" t="s">
        <v>29</v>
      </c>
      <c r="L34" s="21" t="s">
        <v>28</v>
      </c>
      <c r="M34" s="21" t="s">
        <v>1183</v>
      </c>
      <c r="N34" s="21">
        <v>645656</v>
      </c>
      <c r="O34" s="21">
        <v>345138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1184</v>
      </c>
      <c r="B35" s="20" t="s">
        <v>17</v>
      </c>
      <c r="C35" s="20">
        <v>6423460</v>
      </c>
      <c r="D35" s="20" t="s">
        <v>1185</v>
      </c>
      <c r="E35" s="21" t="s">
        <v>1186</v>
      </c>
      <c r="F35" s="21" t="s">
        <v>20</v>
      </c>
      <c r="G35" s="21" t="s">
        <v>198</v>
      </c>
      <c r="H35" s="21" t="s">
        <v>1155</v>
      </c>
      <c r="I35" s="21" t="s">
        <v>1187</v>
      </c>
      <c r="J35" s="21" t="s">
        <v>1188</v>
      </c>
      <c r="K35" s="21" t="s">
        <v>29</v>
      </c>
      <c r="L35" s="21" t="s">
        <v>28</v>
      </c>
      <c r="M35" s="21" t="s">
        <v>236</v>
      </c>
      <c r="N35" s="21">
        <v>643580</v>
      </c>
      <c r="O35" s="21">
        <v>340256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1189</v>
      </c>
      <c r="B36" s="20" t="s">
        <v>17</v>
      </c>
      <c r="C36" s="20">
        <v>9633353</v>
      </c>
      <c r="D36" s="20" t="s">
        <v>1190</v>
      </c>
      <c r="E36" s="21" t="s">
        <v>1191</v>
      </c>
      <c r="F36" s="21" t="s">
        <v>20</v>
      </c>
      <c r="G36" s="21" t="s">
        <v>198</v>
      </c>
      <c r="H36" s="21" t="s">
        <v>1155</v>
      </c>
      <c r="I36" s="21" t="s">
        <v>1192</v>
      </c>
      <c r="J36" s="21" t="s">
        <v>1155</v>
      </c>
      <c r="K36" s="21" t="s">
        <v>29</v>
      </c>
      <c r="L36" s="21" t="s">
        <v>28</v>
      </c>
      <c r="M36" s="21" t="s">
        <v>123</v>
      </c>
      <c r="N36" s="21">
        <v>648865</v>
      </c>
      <c r="O36" s="21">
        <v>346269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1193</v>
      </c>
      <c r="B37" s="20" t="s">
        <v>17</v>
      </c>
      <c r="C37" s="20">
        <v>6424387</v>
      </c>
      <c r="D37" s="20" t="s">
        <v>1194</v>
      </c>
      <c r="E37" s="21" t="s">
        <v>1195</v>
      </c>
      <c r="F37" s="21" t="s">
        <v>20</v>
      </c>
      <c r="G37" s="21" t="s">
        <v>198</v>
      </c>
      <c r="H37" s="21" t="s">
        <v>1155</v>
      </c>
      <c r="I37" s="21" t="s">
        <v>1196</v>
      </c>
      <c r="J37" s="21" t="s">
        <v>1197</v>
      </c>
      <c r="K37" s="21" t="s">
        <v>29</v>
      </c>
      <c r="L37" s="21" t="s">
        <v>28</v>
      </c>
      <c r="M37" s="21" t="s">
        <v>833</v>
      </c>
      <c r="N37" s="21">
        <v>642601</v>
      </c>
      <c r="O37" s="21">
        <v>348011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1198</v>
      </c>
      <c r="B38" s="20" t="s">
        <v>17</v>
      </c>
      <c r="C38" s="20">
        <v>6424475</v>
      </c>
      <c r="D38" s="20" t="s">
        <v>1199</v>
      </c>
      <c r="E38" s="21" t="s">
        <v>1200</v>
      </c>
      <c r="F38" s="21" t="s">
        <v>20</v>
      </c>
      <c r="G38" s="21" t="s">
        <v>198</v>
      </c>
      <c r="H38" s="21" t="s">
        <v>1155</v>
      </c>
      <c r="I38" s="21" t="s">
        <v>1201</v>
      </c>
      <c r="J38" s="21" t="s">
        <v>1202</v>
      </c>
      <c r="K38" s="21" t="s">
        <v>29</v>
      </c>
      <c r="L38" s="21" t="s">
        <v>28</v>
      </c>
      <c r="M38" s="21" t="s">
        <v>1203</v>
      </c>
      <c r="N38" s="21">
        <v>646702</v>
      </c>
      <c r="O38" s="21">
        <v>348233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1204</v>
      </c>
      <c r="B39" s="20" t="s">
        <v>17</v>
      </c>
      <c r="C39" s="20">
        <v>6425071</v>
      </c>
      <c r="D39" s="20" t="s">
        <v>1205</v>
      </c>
      <c r="E39" s="21" t="s">
        <v>1206</v>
      </c>
      <c r="F39" s="21" t="s">
        <v>20</v>
      </c>
      <c r="G39" s="21" t="s">
        <v>198</v>
      </c>
      <c r="H39" s="21" t="s">
        <v>1155</v>
      </c>
      <c r="I39" s="21" t="s">
        <v>1207</v>
      </c>
      <c r="J39" s="21" t="s">
        <v>1208</v>
      </c>
      <c r="K39" s="21" t="s">
        <v>29</v>
      </c>
      <c r="L39" s="21" t="s">
        <v>28</v>
      </c>
      <c r="M39" s="21" t="s">
        <v>337</v>
      </c>
      <c r="N39" s="21">
        <v>642978</v>
      </c>
      <c r="O39" s="21">
        <v>343513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2589</v>
      </c>
      <c r="B40" s="20" t="s">
        <v>17</v>
      </c>
      <c r="C40" s="20">
        <v>6415470</v>
      </c>
      <c r="D40" s="20" t="s">
        <v>2590</v>
      </c>
      <c r="E40" s="21" t="s">
        <v>2591</v>
      </c>
      <c r="F40" s="21" t="s">
        <v>20</v>
      </c>
      <c r="G40" s="21" t="s">
        <v>198</v>
      </c>
      <c r="H40" s="21" t="s">
        <v>2587</v>
      </c>
      <c r="I40" s="21" t="s">
        <v>2588</v>
      </c>
      <c r="J40" s="21" t="s">
        <v>2587</v>
      </c>
      <c r="K40" s="21" t="s">
        <v>2592</v>
      </c>
      <c r="L40" s="21" t="s">
        <v>2593</v>
      </c>
      <c r="M40" s="21" t="s">
        <v>2594</v>
      </c>
      <c r="N40" s="21">
        <v>646423</v>
      </c>
      <c r="O40" s="21">
        <v>355802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2595</v>
      </c>
      <c r="B41" s="20" t="s">
        <v>17</v>
      </c>
      <c r="C41" s="20">
        <v>6415563</v>
      </c>
      <c r="D41" s="20" t="s">
        <v>2596</v>
      </c>
      <c r="E41" s="21" t="s">
        <v>2597</v>
      </c>
      <c r="F41" s="21" t="s">
        <v>20</v>
      </c>
      <c r="G41" s="21" t="s">
        <v>198</v>
      </c>
      <c r="H41" s="21" t="s">
        <v>2587</v>
      </c>
      <c r="I41" s="21" t="s">
        <v>2588</v>
      </c>
      <c r="J41" s="21" t="s">
        <v>2587</v>
      </c>
      <c r="K41" s="21" t="s">
        <v>2598</v>
      </c>
      <c r="L41" s="21" t="s">
        <v>2599</v>
      </c>
      <c r="M41" s="21" t="s">
        <v>2600</v>
      </c>
      <c r="N41" s="21">
        <v>646292</v>
      </c>
      <c r="O41" s="21">
        <v>355975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2601</v>
      </c>
      <c r="B42" s="20" t="s">
        <v>17</v>
      </c>
      <c r="C42" s="20">
        <v>6415631</v>
      </c>
      <c r="D42" s="20" t="s">
        <v>2602</v>
      </c>
      <c r="E42" s="21" t="s">
        <v>2603</v>
      </c>
      <c r="F42" s="21" t="s">
        <v>20</v>
      </c>
      <c r="G42" s="21" t="s">
        <v>198</v>
      </c>
      <c r="H42" s="21" t="s">
        <v>2587</v>
      </c>
      <c r="I42" s="21" t="s">
        <v>2588</v>
      </c>
      <c r="J42" s="21" t="s">
        <v>2587</v>
      </c>
      <c r="K42" s="21" t="s">
        <v>1533</v>
      </c>
      <c r="L42" s="21" t="s">
        <v>1534</v>
      </c>
      <c r="M42" s="21" t="s">
        <v>167</v>
      </c>
      <c r="N42" s="21">
        <v>644539</v>
      </c>
      <c r="O42" s="21">
        <v>356200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2606</v>
      </c>
      <c r="B43" s="20" t="s">
        <v>17</v>
      </c>
      <c r="C43" s="20">
        <v>6415809</v>
      </c>
      <c r="D43" s="20" t="s">
        <v>2607</v>
      </c>
      <c r="E43" s="21" t="s">
        <v>2608</v>
      </c>
      <c r="F43" s="21" t="s">
        <v>20</v>
      </c>
      <c r="G43" s="21" t="s">
        <v>198</v>
      </c>
      <c r="H43" s="21" t="s">
        <v>2587</v>
      </c>
      <c r="I43" s="21" t="s">
        <v>2588</v>
      </c>
      <c r="J43" s="21" t="s">
        <v>2587</v>
      </c>
      <c r="K43" s="21" t="s">
        <v>2604</v>
      </c>
      <c r="L43" s="21" t="s">
        <v>2605</v>
      </c>
      <c r="M43" s="21" t="s">
        <v>779</v>
      </c>
      <c r="N43" s="21">
        <v>644810</v>
      </c>
      <c r="O43" s="21">
        <v>356898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2609</v>
      </c>
      <c r="B44" s="20" t="s">
        <v>17</v>
      </c>
      <c r="C44" s="20">
        <v>6415820</v>
      </c>
      <c r="D44" s="20" t="s">
        <v>2610</v>
      </c>
      <c r="E44" s="21" t="s">
        <v>2611</v>
      </c>
      <c r="F44" s="21" t="s">
        <v>20</v>
      </c>
      <c r="G44" s="21" t="s">
        <v>198</v>
      </c>
      <c r="H44" s="21" t="s">
        <v>2587</v>
      </c>
      <c r="I44" s="21" t="s">
        <v>2588</v>
      </c>
      <c r="J44" s="21" t="s">
        <v>2587</v>
      </c>
      <c r="K44" s="21" t="s">
        <v>2604</v>
      </c>
      <c r="L44" s="21" t="s">
        <v>2605</v>
      </c>
      <c r="M44" s="21" t="s">
        <v>1563</v>
      </c>
      <c r="N44" s="21">
        <v>645048</v>
      </c>
      <c r="O44" s="21">
        <v>358125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2612</v>
      </c>
      <c r="B45" s="20" t="s">
        <v>17</v>
      </c>
      <c r="C45" s="20">
        <v>6409914</v>
      </c>
      <c r="D45" s="20" t="s">
        <v>2613</v>
      </c>
      <c r="E45" s="21" t="s">
        <v>2614</v>
      </c>
      <c r="F45" s="21" t="s">
        <v>20</v>
      </c>
      <c r="G45" s="21" t="s">
        <v>198</v>
      </c>
      <c r="H45" s="21" t="s">
        <v>2587</v>
      </c>
      <c r="I45" s="21" t="s">
        <v>2588</v>
      </c>
      <c r="J45" s="21" t="s">
        <v>2587</v>
      </c>
      <c r="K45" s="21" t="s">
        <v>2604</v>
      </c>
      <c r="L45" s="21" t="s">
        <v>2605</v>
      </c>
      <c r="M45" s="21" t="s">
        <v>579</v>
      </c>
      <c r="N45" s="21">
        <v>645042</v>
      </c>
      <c r="O45" s="21">
        <v>357446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2615</v>
      </c>
      <c r="B46" s="20" t="s">
        <v>17</v>
      </c>
      <c r="C46" s="20">
        <v>6410538</v>
      </c>
      <c r="D46" s="20" t="s">
        <v>2616</v>
      </c>
      <c r="E46" s="21" t="s">
        <v>2617</v>
      </c>
      <c r="F46" s="21" t="s">
        <v>20</v>
      </c>
      <c r="G46" s="21" t="s">
        <v>198</v>
      </c>
      <c r="H46" s="21" t="s">
        <v>2587</v>
      </c>
      <c r="I46" s="21" t="s">
        <v>2588</v>
      </c>
      <c r="J46" s="21" t="s">
        <v>2587</v>
      </c>
      <c r="K46" s="21" t="s">
        <v>2522</v>
      </c>
      <c r="L46" s="21" t="s">
        <v>2523</v>
      </c>
      <c r="M46" s="21" t="s">
        <v>65</v>
      </c>
      <c r="N46" s="21">
        <v>645938</v>
      </c>
      <c r="O46" s="21">
        <v>355809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2618</v>
      </c>
      <c r="B47" s="20" t="s">
        <v>17</v>
      </c>
      <c r="C47" s="20">
        <v>6415966</v>
      </c>
      <c r="D47" s="20" t="s">
        <v>2619</v>
      </c>
      <c r="E47" s="21" t="s">
        <v>2620</v>
      </c>
      <c r="F47" s="21" t="s">
        <v>20</v>
      </c>
      <c r="G47" s="21" t="s">
        <v>198</v>
      </c>
      <c r="H47" s="21" t="s">
        <v>2587</v>
      </c>
      <c r="I47" s="21" t="s">
        <v>2588</v>
      </c>
      <c r="J47" s="21" t="s">
        <v>2587</v>
      </c>
      <c r="K47" s="21" t="s">
        <v>129</v>
      </c>
      <c r="L47" s="21" t="s">
        <v>130</v>
      </c>
      <c r="M47" s="21" t="s">
        <v>320</v>
      </c>
      <c r="N47" s="21">
        <v>645531</v>
      </c>
      <c r="O47" s="21">
        <v>356634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2621</v>
      </c>
      <c r="B48" s="20" t="s">
        <v>17</v>
      </c>
      <c r="C48" s="20">
        <v>6409877</v>
      </c>
      <c r="D48" s="20" t="s">
        <v>2622</v>
      </c>
      <c r="E48" s="21" t="s">
        <v>2623</v>
      </c>
      <c r="F48" s="21" t="s">
        <v>20</v>
      </c>
      <c r="G48" s="21" t="s">
        <v>198</v>
      </c>
      <c r="H48" s="21" t="s">
        <v>2587</v>
      </c>
      <c r="I48" s="21" t="s">
        <v>2588</v>
      </c>
      <c r="J48" s="21" t="s">
        <v>2587</v>
      </c>
      <c r="K48" s="21" t="s">
        <v>129</v>
      </c>
      <c r="L48" s="21" t="s">
        <v>130</v>
      </c>
      <c r="M48" s="21" t="s">
        <v>131</v>
      </c>
      <c r="N48" s="21">
        <v>645239</v>
      </c>
      <c r="O48" s="21">
        <v>356806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2624</v>
      </c>
      <c r="B49" s="20" t="s">
        <v>17</v>
      </c>
      <c r="C49" s="20">
        <v>6416006</v>
      </c>
      <c r="D49" s="20" t="s">
        <v>2625</v>
      </c>
      <c r="E49" s="21" t="s">
        <v>2626</v>
      </c>
      <c r="F49" s="21" t="s">
        <v>20</v>
      </c>
      <c r="G49" s="21" t="s">
        <v>198</v>
      </c>
      <c r="H49" s="21" t="s">
        <v>2587</v>
      </c>
      <c r="I49" s="21" t="s">
        <v>2588</v>
      </c>
      <c r="J49" s="21" t="s">
        <v>2587</v>
      </c>
      <c r="K49" s="21" t="s">
        <v>2627</v>
      </c>
      <c r="L49" s="21" t="s">
        <v>2628</v>
      </c>
      <c r="M49" s="21" t="s">
        <v>1010</v>
      </c>
      <c r="N49" s="21">
        <v>645383</v>
      </c>
      <c r="O49" s="21">
        <v>355497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2629</v>
      </c>
      <c r="B50" s="20" t="s">
        <v>17</v>
      </c>
      <c r="C50" s="20">
        <v>6416015</v>
      </c>
      <c r="D50" s="20" t="s">
        <v>2630</v>
      </c>
      <c r="E50" s="21" t="s">
        <v>2631</v>
      </c>
      <c r="F50" s="21" t="s">
        <v>20</v>
      </c>
      <c r="G50" s="21" t="s">
        <v>198</v>
      </c>
      <c r="H50" s="21" t="s">
        <v>2587</v>
      </c>
      <c r="I50" s="21" t="s">
        <v>2588</v>
      </c>
      <c r="J50" s="21" t="s">
        <v>2587</v>
      </c>
      <c r="K50" s="21" t="s">
        <v>2464</v>
      </c>
      <c r="L50" s="21" t="s">
        <v>2465</v>
      </c>
      <c r="M50" s="21" t="s">
        <v>649</v>
      </c>
      <c r="N50" s="21">
        <v>645627</v>
      </c>
      <c r="O50" s="21">
        <v>355400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2632</v>
      </c>
      <c r="B51" s="20" t="s">
        <v>17</v>
      </c>
      <c r="C51" s="20">
        <v>6416020</v>
      </c>
      <c r="D51" s="20" t="s">
        <v>2633</v>
      </c>
      <c r="E51" s="21" t="s">
        <v>2634</v>
      </c>
      <c r="F51" s="21" t="s">
        <v>20</v>
      </c>
      <c r="G51" s="21" t="s">
        <v>198</v>
      </c>
      <c r="H51" s="21" t="s">
        <v>2587</v>
      </c>
      <c r="I51" s="21" t="s">
        <v>2588</v>
      </c>
      <c r="J51" s="21" t="s">
        <v>2587</v>
      </c>
      <c r="K51" s="21" t="s">
        <v>2464</v>
      </c>
      <c r="L51" s="21" t="s">
        <v>2465</v>
      </c>
      <c r="M51" s="21" t="s">
        <v>2635</v>
      </c>
      <c r="N51" s="21">
        <v>645708</v>
      </c>
      <c r="O51" s="21">
        <v>355466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1720</v>
      </c>
      <c r="B52" s="20" t="s">
        <v>17</v>
      </c>
      <c r="C52" s="20">
        <v>6427410</v>
      </c>
      <c r="D52" s="20" t="s">
        <v>1721</v>
      </c>
      <c r="E52" s="21" t="s">
        <v>1722</v>
      </c>
      <c r="F52" s="21" t="s">
        <v>20</v>
      </c>
      <c r="G52" s="21" t="s">
        <v>198</v>
      </c>
      <c r="H52" s="21" t="s">
        <v>1723</v>
      </c>
      <c r="I52" s="21" t="s">
        <v>1724</v>
      </c>
      <c r="J52" s="21" t="s">
        <v>1725</v>
      </c>
      <c r="K52" s="21" t="s">
        <v>129</v>
      </c>
      <c r="L52" s="21" t="s">
        <v>130</v>
      </c>
      <c r="M52" s="21" t="s">
        <v>194</v>
      </c>
      <c r="N52" s="21">
        <v>635059</v>
      </c>
      <c r="O52" s="21">
        <v>357385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1726</v>
      </c>
      <c r="B53" s="20" t="s">
        <v>17</v>
      </c>
      <c r="C53" s="20">
        <v>6426768</v>
      </c>
      <c r="D53" s="20" t="s">
        <v>1727</v>
      </c>
      <c r="E53" s="21" t="s">
        <v>1728</v>
      </c>
      <c r="F53" s="21" t="s">
        <v>20</v>
      </c>
      <c r="G53" s="21" t="s">
        <v>198</v>
      </c>
      <c r="H53" s="21" t="s">
        <v>1723</v>
      </c>
      <c r="I53" s="21" t="s">
        <v>1729</v>
      </c>
      <c r="J53" s="21" t="s">
        <v>1723</v>
      </c>
      <c r="K53" s="21" t="s">
        <v>202</v>
      </c>
      <c r="L53" s="21" t="s">
        <v>203</v>
      </c>
      <c r="M53" s="21" t="s">
        <v>320</v>
      </c>
      <c r="N53" s="21">
        <v>641057</v>
      </c>
      <c r="O53" s="21">
        <v>358298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1730</v>
      </c>
      <c r="B54" s="20" t="s">
        <v>17</v>
      </c>
      <c r="C54" s="20">
        <v>6428116</v>
      </c>
      <c r="D54" s="20" t="s">
        <v>1731</v>
      </c>
      <c r="E54" s="21" t="s">
        <v>1732</v>
      </c>
      <c r="F54" s="21" t="s">
        <v>20</v>
      </c>
      <c r="G54" s="21" t="s">
        <v>198</v>
      </c>
      <c r="H54" s="21" t="s">
        <v>1723</v>
      </c>
      <c r="I54" s="21" t="s">
        <v>1733</v>
      </c>
      <c r="J54" s="21" t="s">
        <v>1734</v>
      </c>
      <c r="K54" s="21" t="s">
        <v>29</v>
      </c>
      <c r="L54" s="21" t="s">
        <v>28</v>
      </c>
      <c r="M54" s="21" t="s">
        <v>1735</v>
      </c>
      <c r="N54" s="21">
        <v>638151</v>
      </c>
      <c r="O54" s="21">
        <v>357682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</sheetData>
  <sheetProtection algorithmName="SHA-512" hashValue="+dAPCQn8Y/gdzsRoF7E6GWXobhk7lV/w8na+OkWLhWM589HYEF38wRD0aldIaWTRwtS0UIT87mYp8JsUa6gofQ==" saltValue="SJ3uiSRvNiV2fAebbWIpaA==" spinCount="100000" sheet="1" objects="1" scenarios="1" formatCells="0" formatColumns="0" formatRows="0" sort="0" autoFilter="0"/>
  <autoFilter ref="A13:P54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2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2818</v>
      </c>
      <c r="B2" s="4">
        <f>P12</f>
        <v>89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SUM(S14:S102)/$P$12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SUM(P14:P102)</f>
        <v>89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387</v>
      </c>
      <c r="B14" s="20" t="s">
        <v>17</v>
      </c>
      <c r="C14" s="20">
        <v>6244079</v>
      </c>
      <c r="D14" s="20" t="s">
        <v>388</v>
      </c>
      <c r="E14" s="21" t="s">
        <v>389</v>
      </c>
      <c r="F14" s="21" t="s">
        <v>20</v>
      </c>
      <c r="G14" s="21" t="s">
        <v>75</v>
      </c>
      <c r="H14" s="21" t="s">
        <v>390</v>
      </c>
      <c r="I14" s="21" t="s">
        <v>391</v>
      </c>
      <c r="J14" s="21" t="s">
        <v>392</v>
      </c>
      <c r="K14" s="21" t="s">
        <v>29</v>
      </c>
      <c r="L14" s="21" t="s">
        <v>28</v>
      </c>
      <c r="M14" s="21" t="s">
        <v>131</v>
      </c>
      <c r="N14" s="21">
        <v>625533</v>
      </c>
      <c r="O14" s="21">
        <v>308230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393</v>
      </c>
      <c r="B15" s="20" t="s">
        <v>17</v>
      </c>
      <c r="C15" s="20">
        <v>6244381</v>
      </c>
      <c r="D15" s="20" t="s">
        <v>394</v>
      </c>
      <c r="E15" s="21" t="s">
        <v>395</v>
      </c>
      <c r="F15" s="21" t="s">
        <v>20</v>
      </c>
      <c r="G15" s="21" t="s">
        <v>75</v>
      </c>
      <c r="H15" s="21" t="s">
        <v>390</v>
      </c>
      <c r="I15" s="21" t="s">
        <v>396</v>
      </c>
      <c r="J15" s="21" t="s">
        <v>397</v>
      </c>
      <c r="K15" s="21" t="s">
        <v>398</v>
      </c>
      <c r="L15" s="21" t="s">
        <v>399</v>
      </c>
      <c r="M15" s="21" t="s">
        <v>38</v>
      </c>
      <c r="N15" s="21">
        <v>618403</v>
      </c>
      <c r="O15" s="21">
        <v>312750</v>
      </c>
      <c r="P15" s="7">
        <v>1</v>
      </c>
      <c r="Q15" s="24"/>
      <c r="R15" s="2"/>
      <c r="S15" s="3"/>
      <c r="T15" s="7">
        <f t="shared" ref="T15:T78" si="2">S15*0.23</f>
        <v>0</v>
      </c>
      <c r="U15" s="22">
        <f t="shared" ref="U15:U78" si="3">SUM(S15:T15)</f>
        <v>0</v>
      </c>
    </row>
    <row r="16" spans="1:21" x14ac:dyDescent="0.25">
      <c r="A16" s="20" t="s">
        <v>400</v>
      </c>
      <c r="B16" s="20" t="s">
        <v>17</v>
      </c>
      <c r="C16" s="20">
        <v>6245193</v>
      </c>
      <c r="D16" s="20" t="s">
        <v>401</v>
      </c>
      <c r="E16" s="21" t="s">
        <v>402</v>
      </c>
      <c r="F16" s="21" t="s">
        <v>20</v>
      </c>
      <c r="G16" s="21" t="s">
        <v>75</v>
      </c>
      <c r="H16" s="21" t="s">
        <v>390</v>
      </c>
      <c r="I16" s="21" t="s">
        <v>403</v>
      </c>
      <c r="J16" s="21" t="s">
        <v>404</v>
      </c>
      <c r="K16" s="21" t="s">
        <v>29</v>
      </c>
      <c r="L16" s="21" t="s">
        <v>28</v>
      </c>
      <c r="M16" s="21" t="s">
        <v>405</v>
      </c>
      <c r="N16" s="21">
        <v>623658</v>
      </c>
      <c r="O16" s="21">
        <v>309199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2475</v>
      </c>
      <c r="B17" s="20" t="s">
        <v>17</v>
      </c>
      <c r="C17" s="20">
        <v>6242795</v>
      </c>
      <c r="D17" s="20" t="s">
        <v>2476</v>
      </c>
      <c r="E17" s="21" t="s">
        <v>2477</v>
      </c>
      <c r="F17" s="21" t="s">
        <v>20</v>
      </c>
      <c r="G17" s="21" t="s">
        <v>75</v>
      </c>
      <c r="H17" s="21" t="s">
        <v>390</v>
      </c>
      <c r="I17" s="21" t="s">
        <v>2478</v>
      </c>
      <c r="J17" s="21" t="s">
        <v>390</v>
      </c>
      <c r="K17" s="21" t="s">
        <v>2479</v>
      </c>
      <c r="L17" s="21" t="s">
        <v>2480</v>
      </c>
      <c r="M17" s="21" t="s">
        <v>150</v>
      </c>
      <c r="N17" s="21">
        <v>624117</v>
      </c>
      <c r="O17" s="21">
        <v>306263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380</v>
      </c>
      <c r="B18" s="20" t="s">
        <v>17</v>
      </c>
      <c r="C18" s="20">
        <v>6268682</v>
      </c>
      <c r="D18" s="20" t="s">
        <v>381</v>
      </c>
      <c r="E18" s="21" t="s">
        <v>382</v>
      </c>
      <c r="F18" s="21" t="s">
        <v>20</v>
      </c>
      <c r="G18" s="21" t="s">
        <v>75</v>
      </c>
      <c r="H18" s="21" t="s">
        <v>383</v>
      </c>
      <c r="I18" s="21" t="s">
        <v>384</v>
      </c>
      <c r="J18" s="21" t="s">
        <v>385</v>
      </c>
      <c r="K18" s="21" t="s">
        <v>129</v>
      </c>
      <c r="L18" s="21" t="s">
        <v>130</v>
      </c>
      <c r="M18" s="21" t="s">
        <v>386</v>
      </c>
      <c r="N18" s="21">
        <v>618013</v>
      </c>
      <c r="O18" s="21">
        <v>315209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975</v>
      </c>
      <c r="B19" s="20" t="s">
        <v>17</v>
      </c>
      <c r="C19" s="20">
        <v>6269265</v>
      </c>
      <c r="D19" s="20" t="s">
        <v>976</v>
      </c>
      <c r="E19" s="21" t="s">
        <v>977</v>
      </c>
      <c r="F19" s="21" t="s">
        <v>20</v>
      </c>
      <c r="G19" s="21" t="s">
        <v>75</v>
      </c>
      <c r="H19" s="21" t="s">
        <v>383</v>
      </c>
      <c r="I19" s="21" t="s">
        <v>978</v>
      </c>
      <c r="J19" s="21" t="s">
        <v>979</v>
      </c>
      <c r="K19" s="21" t="s">
        <v>129</v>
      </c>
      <c r="L19" s="21" t="s">
        <v>130</v>
      </c>
      <c r="M19" s="21" t="s">
        <v>139</v>
      </c>
      <c r="N19" s="21">
        <v>614065</v>
      </c>
      <c r="O19" s="21">
        <v>325909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980</v>
      </c>
      <c r="B20" s="20" t="s">
        <v>17</v>
      </c>
      <c r="C20" s="20">
        <v>6270568</v>
      </c>
      <c r="D20" s="20" t="s">
        <v>981</v>
      </c>
      <c r="E20" s="21" t="s">
        <v>982</v>
      </c>
      <c r="F20" s="21" t="s">
        <v>20</v>
      </c>
      <c r="G20" s="21" t="s">
        <v>75</v>
      </c>
      <c r="H20" s="21" t="s">
        <v>383</v>
      </c>
      <c r="I20" s="21" t="s">
        <v>983</v>
      </c>
      <c r="J20" s="21" t="s">
        <v>984</v>
      </c>
      <c r="K20" s="21" t="s">
        <v>129</v>
      </c>
      <c r="L20" s="21" t="s">
        <v>130</v>
      </c>
      <c r="M20" s="21" t="s">
        <v>38</v>
      </c>
      <c r="N20" s="21">
        <v>611049</v>
      </c>
      <c r="O20" s="21">
        <v>324088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985</v>
      </c>
      <c r="B21" s="20" t="s">
        <v>17</v>
      </c>
      <c r="C21" s="20">
        <v>6271363</v>
      </c>
      <c r="D21" s="20" t="s">
        <v>986</v>
      </c>
      <c r="E21" s="21" t="s">
        <v>987</v>
      </c>
      <c r="F21" s="21" t="s">
        <v>20</v>
      </c>
      <c r="G21" s="21" t="s">
        <v>75</v>
      </c>
      <c r="H21" s="21" t="s">
        <v>383</v>
      </c>
      <c r="I21" s="21" t="s">
        <v>988</v>
      </c>
      <c r="J21" s="21" t="s">
        <v>989</v>
      </c>
      <c r="K21" s="21" t="s">
        <v>129</v>
      </c>
      <c r="L21" s="21" t="s">
        <v>130</v>
      </c>
      <c r="M21" s="21" t="s">
        <v>859</v>
      </c>
      <c r="N21" s="21">
        <v>609758</v>
      </c>
      <c r="O21" s="21">
        <v>317257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990</v>
      </c>
      <c r="B22" s="20" t="s">
        <v>17</v>
      </c>
      <c r="C22" s="20">
        <v>6271418</v>
      </c>
      <c r="D22" s="20" t="s">
        <v>991</v>
      </c>
      <c r="E22" s="21" t="s">
        <v>992</v>
      </c>
      <c r="F22" s="21" t="s">
        <v>20</v>
      </c>
      <c r="G22" s="21" t="s">
        <v>75</v>
      </c>
      <c r="H22" s="21" t="s">
        <v>383</v>
      </c>
      <c r="I22" s="21" t="s">
        <v>993</v>
      </c>
      <c r="J22" s="21" t="s">
        <v>994</v>
      </c>
      <c r="K22" s="21" t="s">
        <v>29</v>
      </c>
      <c r="L22" s="21" t="s">
        <v>28</v>
      </c>
      <c r="M22" s="21" t="s">
        <v>995</v>
      </c>
      <c r="N22" s="21">
        <v>611722</v>
      </c>
      <c r="O22" s="21">
        <v>318447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996</v>
      </c>
      <c r="B23" s="20" t="s">
        <v>17</v>
      </c>
      <c r="C23" s="20">
        <v>6272323</v>
      </c>
      <c r="D23" s="20" t="s">
        <v>997</v>
      </c>
      <c r="E23" s="21" t="s">
        <v>998</v>
      </c>
      <c r="F23" s="21" t="s">
        <v>20</v>
      </c>
      <c r="G23" s="21" t="s">
        <v>75</v>
      </c>
      <c r="H23" s="21" t="s">
        <v>383</v>
      </c>
      <c r="I23" s="21" t="s">
        <v>999</v>
      </c>
      <c r="J23" s="21" t="s">
        <v>383</v>
      </c>
      <c r="K23" s="21" t="s">
        <v>129</v>
      </c>
      <c r="L23" s="21" t="s">
        <v>130</v>
      </c>
      <c r="M23" s="21" t="s">
        <v>167</v>
      </c>
      <c r="N23" s="21">
        <v>614131</v>
      </c>
      <c r="O23" s="21">
        <v>320893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1000</v>
      </c>
      <c r="B24" s="20" t="s">
        <v>17</v>
      </c>
      <c r="C24" s="20">
        <v>8698074</v>
      </c>
      <c r="D24" s="20" t="s">
        <v>1001</v>
      </c>
      <c r="E24" s="21" t="s">
        <v>1002</v>
      </c>
      <c r="F24" s="21" t="s">
        <v>20</v>
      </c>
      <c r="G24" s="21" t="s">
        <v>75</v>
      </c>
      <c r="H24" s="21" t="s">
        <v>383</v>
      </c>
      <c r="I24" s="21" t="s">
        <v>1003</v>
      </c>
      <c r="J24" s="21" t="s">
        <v>1004</v>
      </c>
      <c r="K24" s="21" t="s">
        <v>29</v>
      </c>
      <c r="L24" s="21" t="s">
        <v>28</v>
      </c>
      <c r="M24" s="21" t="s">
        <v>71</v>
      </c>
      <c r="N24" s="21">
        <v>610013</v>
      </c>
      <c r="O24" s="21">
        <v>322079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1005</v>
      </c>
      <c r="B25" s="20" t="s">
        <v>17</v>
      </c>
      <c r="C25" s="20">
        <v>6273117</v>
      </c>
      <c r="D25" s="20" t="s">
        <v>1006</v>
      </c>
      <c r="E25" s="21" t="s">
        <v>1007</v>
      </c>
      <c r="F25" s="21" t="s">
        <v>20</v>
      </c>
      <c r="G25" s="21" t="s">
        <v>75</v>
      </c>
      <c r="H25" s="21" t="s">
        <v>383</v>
      </c>
      <c r="I25" s="21" t="s">
        <v>1008</v>
      </c>
      <c r="J25" s="21" t="s">
        <v>1009</v>
      </c>
      <c r="K25" s="21" t="s">
        <v>129</v>
      </c>
      <c r="L25" s="21" t="s">
        <v>130</v>
      </c>
      <c r="M25" s="21" t="s">
        <v>1010</v>
      </c>
      <c r="N25" s="21">
        <v>613025</v>
      </c>
      <c r="O25" s="21">
        <v>314250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1011</v>
      </c>
      <c r="B26" s="20" t="s">
        <v>17</v>
      </c>
      <c r="C26" s="20">
        <v>6273369</v>
      </c>
      <c r="D26" s="20" t="s">
        <v>1012</v>
      </c>
      <c r="E26" s="21" t="s">
        <v>1013</v>
      </c>
      <c r="F26" s="21" t="s">
        <v>20</v>
      </c>
      <c r="G26" s="21" t="s">
        <v>75</v>
      </c>
      <c r="H26" s="21" t="s">
        <v>383</v>
      </c>
      <c r="I26" s="21" t="s">
        <v>1014</v>
      </c>
      <c r="J26" s="21" t="s">
        <v>1015</v>
      </c>
      <c r="K26" s="21" t="s">
        <v>29</v>
      </c>
      <c r="L26" s="21" t="s">
        <v>28</v>
      </c>
      <c r="M26" s="21" t="s">
        <v>1016</v>
      </c>
      <c r="N26" s="21">
        <v>618402</v>
      </c>
      <c r="O26" s="21">
        <v>320664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1017</v>
      </c>
      <c r="B27" s="20" t="s">
        <v>17</v>
      </c>
      <c r="C27" s="20">
        <v>6273778</v>
      </c>
      <c r="D27" s="20" t="s">
        <v>1018</v>
      </c>
      <c r="E27" s="21" t="s">
        <v>1019</v>
      </c>
      <c r="F27" s="21" t="s">
        <v>20</v>
      </c>
      <c r="G27" s="21" t="s">
        <v>75</v>
      </c>
      <c r="H27" s="21" t="s">
        <v>383</v>
      </c>
      <c r="I27" s="21" t="s">
        <v>1020</v>
      </c>
      <c r="J27" s="21" t="s">
        <v>1021</v>
      </c>
      <c r="K27" s="21" t="s">
        <v>1022</v>
      </c>
      <c r="L27" s="21" t="s">
        <v>1023</v>
      </c>
      <c r="M27" s="21" t="s">
        <v>38</v>
      </c>
      <c r="N27" s="21">
        <v>615915</v>
      </c>
      <c r="O27" s="21">
        <v>319607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72</v>
      </c>
      <c r="B28" s="20" t="s">
        <v>17</v>
      </c>
      <c r="C28" s="20">
        <v>6231941</v>
      </c>
      <c r="D28" s="20" t="s">
        <v>73</v>
      </c>
      <c r="E28" s="21" t="s">
        <v>74</v>
      </c>
      <c r="F28" s="21" t="s">
        <v>20</v>
      </c>
      <c r="G28" s="21" t="s">
        <v>75</v>
      </c>
      <c r="H28" s="21" t="s">
        <v>76</v>
      </c>
      <c r="I28" s="21" t="s">
        <v>77</v>
      </c>
      <c r="J28" s="21" t="s">
        <v>78</v>
      </c>
      <c r="K28" s="21" t="s">
        <v>29</v>
      </c>
      <c r="L28" s="21" t="s">
        <v>28</v>
      </c>
      <c r="M28" s="21" t="s">
        <v>79</v>
      </c>
      <c r="N28" s="21">
        <v>636125</v>
      </c>
      <c r="O28" s="21">
        <v>329574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80</v>
      </c>
      <c r="B29" s="20" t="s">
        <v>17</v>
      </c>
      <c r="C29" s="20">
        <v>6232498</v>
      </c>
      <c r="D29" s="20" t="s">
        <v>81</v>
      </c>
      <c r="E29" s="21" t="s">
        <v>82</v>
      </c>
      <c r="F29" s="21" t="s">
        <v>20</v>
      </c>
      <c r="G29" s="21" t="s">
        <v>75</v>
      </c>
      <c r="H29" s="21" t="s">
        <v>76</v>
      </c>
      <c r="I29" s="21" t="s">
        <v>83</v>
      </c>
      <c r="J29" s="21" t="s">
        <v>84</v>
      </c>
      <c r="K29" s="21" t="s">
        <v>29</v>
      </c>
      <c r="L29" s="21" t="s">
        <v>28</v>
      </c>
      <c r="M29" s="21" t="s">
        <v>85</v>
      </c>
      <c r="N29" s="21">
        <v>640736</v>
      </c>
      <c r="O29" s="21">
        <v>328246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86</v>
      </c>
      <c r="B30" s="20" t="s">
        <v>17</v>
      </c>
      <c r="C30" s="20">
        <v>6232625</v>
      </c>
      <c r="D30" s="20" t="s">
        <v>87</v>
      </c>
      <c r="E30" s="21" t="s">
        <v>88</v>
      </c>
      <c r="F30" s="21" t="s">
        <v>20</v>
      </c>
      <c r="G30" s="21" t="s">
        <v>75</v>
      </c>
      <c r="H30" s="21" t="s">
        <v>76</v>
      </c>
      <c r="I30" s="21" t="s">
        <v>89</v>
      </c>
      <c r="J30" s="21" t="s">
        <v>90</v>
      </c>
      <c r="K30" s="21" t="s">
        <v>29</v>
      </c>
      <c r="L30" s="21" t="s">
        <v>28</v>
      </c>
      <c r="M30" s="21" t="s">
        <v>91</v>
      </c>
      <c r="N30" s="21">
        <v>638313</v>
      </c>
      <c r="O30" s="21">
        <v>328619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92</v>
      </c>
      <c r="B31" s="20" t="s">
        <v>17</v>
      </c>
      <c r="C31" s="20">
        <v>6233065</v>
      </c>
      <c r="D31" s="20" t="s">
        <v>93</v>
      </c>
      <c r="E31" s="21" t="s">
        <v>94</v>
      </c>
      <c r="F31" s="21" t="s">
        <v>20</v>
      </c>
      <c r="G31" s="21" t="s">
        <v>75</v>
      </c>
      <c r="H31" s="21" t="s">
        <v>76</v>
      </c>
      <c r="I31" s="21" t="s">
        <v>95</v>
      </c>
      <c r="J31" s="21" t="s">
        <v>96</v>
      </c>
      <c r="K31" s="21" t="s">
        <v>29</v>
      </c>
      <c r="L31" s="21" t="s">
        <v>28</v>
      </c>
      <c r="M31" s="21" t="s">
        <v>97</v>
      </c>
      <c r="N31" s="21">
        <v>639466</v>
      </c>
      <c r="O31" s="21">
        <v>332108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98</v>
      </c>
      <c r="B32" s="20" t="s">
        <v>17</v>
      </c>
      <c r="C32" s="20">
        <v>6233372</v>
      </c>
      <c r="D32" s="20" t="s">
        <v>99</v>
      </c>
      <c r="E32" s="21" t="s">
        <v>100</v>
      </c>
      <c r="F32" s="21" t="s">
        <v>20</v>
      </c>
      <c r="G32" s="21" t="s">
        <v>75</v>
      </c>
      <c r="H32" s="21" t="s">
        <v>76</v>
      </c>
      <c r="I32" s="21" t="s">
        <v>101</v>
      </c>
      <c r="J32" s="21" t="s">
        <v>102</v>
      </c>
      <c r="K32" s="21" t="s">
        <v>29</v>
      </c>
      <c r="L32" s="21" t="s">
        <v>28</v>
      </c>
      <c r="M32" s="21" t="s">
        <v>103</v>
      </c>
      <c r="N32" s="21">
        <v>639892</v>
      </c>
      <c r="O32" s="21">
        <v>334241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104</v>
      </c>
      <c r="B33" s="20" t="s">
        <v>17</v>
      </c>
      <c r="C33" s="20">
        <v>7970987</v>
      </c>
      <c r="D33" s="20" t="s">
        <v>105</v>
      </c>
      <c r="E33" s="21" t="s">
        <v>106</v>
      </c>
      <c r="F33" s="21" t="s">
        <v>20</v>
      </c>
      <c r="G33" s="21" t="s">
        <v>75</v>
      </c>
      <c r="H33" s="21" t="s">
        <v>76</v>
      </c>
      <c r="I33" s="21" t="s">
        <v>107</v>
      </c>
      <c r="J33" s="21" t="s">
        <v>108</v>
      </c>
      <c r="K33" s="21" t="s">
        <v>29</v>
      </c>
      <c r="L33" s="21" t="s">
        <v>28</v>
      </c>
      <c r="M33" s="21" t="s">
        <v>79</v>
      </c>
      <c r="N33" s="21">
        <v>641253</v>
      </c>
      <c r="O33" s="21">
        <v>333161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162</v>
      </c>
      <c r="B34" s="20" t="s">
        <v>17</v>
      </c>
      <c r="C34" s="20">
        <v>6235170</v>
      </c>
      <c r="D34" s="20" t="s">
        <v>163</v>
      </c>
      <c r="E34" s="21" t="s">
        <v>164</v>
      </c>
      <c r="F34" s="21" t="s">
        <v>20</v>
      </c>
      <c r="G34" s="21" t="s">
        <v>75</v>
      </c>
      <c r="H34" s="21" t="s">
        <v>159</v>
      </c>
      <c r="I34" s="21" t="s">
        <v>160</v>
      </c>
      <c r="J34" s="21" t="s">
        <v>159</v>
      </c>
      <c r="K34" s="21" t="s">
        <v>165</v>
      </c>
      <c r="L34" s="21" t="s">
        <v>166</v>
      </c>
      <c r="M34" s="21" t="s">
        <v>167</v>
      </c>
      <c r="N34" s="21">
        <v>636843</v>
      </c>
      <c r="O34" s="21">
        <v>343739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168</v>
      </c>
      <c r="B35" s="20" t="s">
        <v>17</v>
      </c>
      <c r="C35" s="20">
        <v>6236312</v>
      </c>
      <c r="D35" s="20" t="s">
        <v>169</v>
      </c>
      <c r="E35" s="21" t="s">
        <v>170</v>
      </c>
      <c r="F35" s="21" t="s">
        <v>20</v>
      </c>
      <c r="G35" s="21" t="s">
        <v>75</v>
      </c>
      <c r="H35" s="21" t="s">
        <v>159</v>
      </c>
      <c r="I35" s="21" t="s">
        <v>171</v>
      </c>
      <c r="J35" s="21" t="s">
        <v>172</v>
      </c>
      <c r="K35" s="21" t="s">
        <v>29</v>
      </c>
      <c r="L35" s="21" t="s">
        <v>28</v>
      </c>
      <c r="M35" s="21" t="s">
        <v>173</v>
      </c>
      <c r="N35" s="21">
        <v>633982</v>
      </c>
      <c r="O35" s="21">
        <v>343452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175</v>
      </c>
      <c r="B36" s="20" t="s">
        <v>17</v>
      </c>
      <c r="C36" s="20">
        <v>6237021</v>
      </c>
      <c r="D36" s="20" t="s">
        <v>176</v>
      </c>
      <c r="E36" s="21" t="s">
        <v>177</v>
      </c>
      <c r="F36" s="21" t="s">
        <v>20</v>
      </c>
      <c r="G36" s="21" t="s">
        <v>75</v>
      </c>
      <c r="H36" s="21" t="s">
        <v>159</v>
      </c>
      <c r="I36" s="21" t="s">
        <v>178</v>
      </c>
      <c r="J36" s="21" t="s">
        <v>179</v>
      </c>
      <c r="K36" s="21" t="s">
        <v>180</v>
      </c>
      <c r="L36" s="21" t="s">
        <v>181</v>
      </c>
      <c r="M36" s="21" t="s">
        <v>182</v>
      </c>
      <c r="N36" s="21">
        <v>632189</v>
      </c>
      <c r="O36" s="21">
        <v>339441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183</v>
      </c>
      <c r="B37" s="20" t="s">
        <v>17</v>
      </c>
      <c r="C37" s="20">
        <v>6237612</v>
      </c>
      <c r="D37" s="20" t="s">
        <v>184</v>
      </c>
      <c r="E37" s="21" t="s">
        <v>185</v>
      </c>
      <c r="F37" s="21" t="s">
        <v>20</v>
      </c>
      <c r="G37" s="21" t="s">
        <v>75</v>
      </c>
      <c r="H37" s="21" t="s">
        <v>159</v>
      </c>
      <c r="I37" s="21" t="s">
        <v>186</v>
      </c>
      <c r="J37" s="21" t="s">
        <v>187</v>
      </c>
      <c r="K37" s="21" t="s">
        <v>29</v>
      </c>
      <c r="L37" s="21" t="s">
        <v>28</v>
      </c>
      <c r="M37" s="21" t="s">
        <v>188</v>
      </c>
      <c r="N37" s="21">
        <v>637803</v>
      </c>
      <c r="O37" s="21">
        <v>338461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189</v>
      </c>
      <c r="B38" s="20" t="s">
        <v>17</v>
      </c>
      <c r="C38" s="20">
        <v>6237750</v>
      </c>
      <c r="D38" s="20" t="s">
        <v>190</v>
      </c>
      <c r="E38" s="21" t="s">
        <v>191</v>
      </c>
      <c r="F38" s="21" t="s">
        <v>20</v>
      </c>
      <c r="G38" s="21" t="s">
        <v>75</v>
      </c>
      <c r="H38" s="21" t="s">
        <v>159</v>
      </c>
      <c r="I38" s="21" t="s">
        <v>192</v>
      </c>
      <c r="J38" s="21" t="s">
        <v>193</v>
      </c>
      <c r="K38" s="21" t="s">
        <v>29</v>
      </c>
      <c r="L38" s="21" t="s">
        <v>28</v>
      </c>
      <c r="M38" s="21" t="s">
        <v>194</v>
      </c>
      <c r="N38" s="21">
        <v>631788</v>
      </c>
      <c r="O38" s="21">
        <v>347466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321</v>
      </c>
      <c r="B39" s="20" t="s">
        <v>17</v>
      </c>
      <c r="C39" s="20">
        <v>6239126</v>
      </c>
      <c r="D39" s="20" t="s">
        <v>322</v>
      </c>
      <c r="E39" s="21" t="s">
        <v>323</v>
      </c>
      <c r="F39" s="21" t="s">
        <v>20</v>
      </c>
      <c r="G39" s="21" t="s">
        <v>75</v>
      </c>
      <c r="H39" s="21" t="s">
        <v>324</v>
      </c>
      <c r="I39" s="21" t="s">
        <v>325</v>
      </c>
      <c r="J39" s="21" t="s">
        <v>326</v>
      </c>
      <c r="K39" s="21" t="s">
        <v>29</v>
      </c>
      <c r="L39" s="21" t="s">
        <v>28</v>
      </c>
      <c r="M39" s="21" t="s">
        <v>188</v>
      </c>
      <c r="N39" s="21">
        <v>595200</v>
      </c>
      <c r="O39" s="21">
        <v>327728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327</v>
      </c>
      <c r="B40" s="20" t="s">
        <v>17</v>
      </c>
      <c r="C40" s="20">
        <v>6239679</v>
      </c>
      <c r="D40" s="20" t="s">
        <v>328</v>
      </c>
      <c r="E40" s="21" t="s">
        <v>329</v>
      </c>
      <c r="F40" s="21" t="s">
        <v>20</v>
      </c>
      <c r="G40" s="21" t="s">
        <v>75</v>
      </c>
      <c r="H40" s="21" t="s">
        <v>324</v>
      </c>
      <c r="I40" s="21" t="s">
        <v>330</v>
      </c>
      <c r="J40" s="21" t="s">
        <v>331</v>
      </c>
      <c r="K40" s="21" t="s">
        <v>29</v>
      </c>
      <c r="L40" s="21" t="s">
        <v>28</v>
      </c>
      <c r="M40" s="21" t="s">
        <v>52</v>
      </c>
      <c r="N40" s="21">
        <v>599898</v>
      </c>
      <c r="O40" s="21">
        <v>327049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332</v>
      </c>
      <c r="B41" s="20" t="s">
        <v>17</v>
      </c>
      <c r="C41" s="20">
        <v>6239941</v>
      </c>
      <c r="D41" s="20" t="s">
        <v>333</v>
      </c>
      <c r="E41" s="21" t="s">
        <v>334</v>
      </c>
      <c r="F41" s="21" t="s">
        <v>20</v>
      </c>
      <c r="G41" s="21" t="s">
        <v>75</v>
      </c>
      <c r="H41" s="21" t="s">
        <v>324</v>
      </c>
      <c r="I41" s="21" t="s">
        <v>335</v>
      </c>
      <c r="J41" s="21" t="s">
        <v>336</v>
      </c>
      <c r="K41" s="21" t="s">
        <v>29</v>
      </c>
      <c r="L41" s="21" t="s">
        <v>28</v>
      </c>
      <c r="M41" s="21" t="s">
        <v>337</v>
      </c>
      <c r="N41" s="21">
        <v>608529</v>
      </c>
      <c r="O41" s="21">
        <v>318919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338</v>
      </c>
      <c r="B42" s="20" t="s">
        <v>17</v>
      </c>
      <c r="C42" s="20">
        <v>7820554</v>
      </c>
      <c r="D42" s="20" t="s">
        <v>339</v>
      </c>
      <c r="E42" s="21" t="s">
        <v>340</v>
      </c>
      <c r="F42" s="21" t="s">
        <v>20</v>
      </c>
      <c r="G42" s="21" t="s">
        <v>75</v>
      </c>
      <c r="H42" s="21" t="s">
        <v>324</v>
      </c>
      <c r="I42" s="21" t="s">
        <v>341</v>
      </c>
      <c r="J42" s="21" t="s">
        <v>342</v>
      </c>
      <c r="K42" s="21" t="s">
        <v>29</v>
      </c>
      <c r="L42" s="21" t="s">
        <v>28</v>
      </c>
      <c r="M42" s="21" t="s">
        <v>343</v>
      </c>
      <c r="N42" s="21">
        <v>598267</v>
      </c>
      <c r="O42" s="21">
        <v>329147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344</v>
      </c>
      <c r="B43" s="20" t="s">
        <v>17</v>
      </c>
      <c r="C43" s="20">
        <v>6240866</v>
      </c>
      <c r="D43" s="20" t="s">
        <v>345</v>
      </c>
      <c r="E43" s="21" t="s">
        <v>346</v>
      </c>
      <c r="F43" s="21" t="s">
        <v>20</v>
      </c>
      <c r="G43" s="21" t="s">
        <v>75</v>
      </c>
      <c r="H43" s="21" t="s">
        <v>324</v>
      </c>
      <c r="I43" s="21" t="s">
        <v>347</v>
      </c>
      <c r="J43" s="21" t="s">
        <v>348</v>
      </c>
      <c r="K43" s="21" t="s">
        <v>29</v>
      </c>
      <c r="L43" s="21" t="s">
        <v>28</v>
      </c>
      <c r="M43" s="21" t="s">
        <v>349</v>
      </c>
      <c r="N43" s="21">
        <v>606183</v>
      </c>
      <c r="O43" s="21">
        <v>325623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350</v>
      </c>
      <c r="B44" s="20" t="s">
        <v>17</v>
      </c>
      <c r="C44" s="20">
        <v>6240960</v>
      </c>
      <c r="D44" s="20" t="s">
        <v>351</v>
      </c>
      <c r="E44" s="21" t="s">
        <v>352</v>
      </c>
      <c r="F44" s="21" t="s">
        <v>20</v>
      </c>
      <c r="G44" s="21" t="s">
        <v>75</v>
      </c>
      <c r="H44" s="21" t="s">
        <v>324</v>
      </c>
      <c r="I44" s="21" t="s">
        <v>353</v>
      </c>
      <c r="J44" s="21" t="s">
        <v>354</v>
      </c>
      <c r="K44" s="21" t="s">
        <v>29</v>
      </c>
      <c r="L44" s="21" t="s">
        <v>28</v>
      </c>
      <c r="M44" s="21" t="s">
        <v>355</v>
      </c>
      <c r="N44" s="21">
        <v>605070</v>
      </c>
      <c r="O44" s="21">
        <v>321082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356</v>
      </c>
      <c r="B45" s="20" t="s">
        <v>17</v>
      </c>
      <c r="C45" s="20">
        <v>6241372</v>
      </c>
      <c r="D45" s="20" t="s">
        <v>357</v>
      </c>
      <c r="E45" s="21" t="s">
        <v>358</v>
      </c>
      <c r="F45" s="21" t="s">
        <v>20</v>
      </c>
      <c r="G45" s="21" t="s">
        <v>75</v>
      </c>
      <c r="H45" s="21" t="s">
        <v>324</v>
      </c>
      <c r="I45" s="21" t="s">
        <v>359</v>
      </c>
      <c r="J45" s="21" t="s">
        <v>360</v>
      </c>
      <c r="K45" s="21" t="s">
        <v>29</v>
      </c>
      <c r="L45" s="21" t="s">
        <v>28</v>
      </c>
      <c r="M45" s="21" t="s">
        <v>361</v>
      </c>
      <c r="N45" s="21">
        <v>604370</v>
      </c>
      <c r="O45" s="21">
        <v>324387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362</v>
      </c>
      <c r="B46" s="20" t="s">
        <v>17</v>
      </c>
      <c r="C46" s="20">
        <v>6241489</v>
      </c>
      <c r="D46" s="20" t="s">
        <v>363</v>
      </c>
      <c r="E46" s="21" t="s">
        <v>364</v>
      </c>
      <c r="F46" s="21" t="s">
        <v>20</v>
      </c>
      <c r="G46" s="21" t="s">
        <v>75</v>
      </c>
      <c r="H46" s="21" t="s">
        <v>324</v>
      </c>
      <c r="I46" s="21" t="s">
        <v>365</v>
      </c>
      <c r="J46" s="21" t="s">
        <v>366</v>
      </c>
      <c r="K46" s="21" t="s">
        <v>29</v>
      </c>
      <c r="L46" s="21" t="s">
        <v>28</v>
      </c>
      <c r="M46" s="21" t="s">
        <v>367</v>
      </c>
      <c r="N46" s="21">
        <v>603127</v>
      </c>
      <c r="O46" s="21">
        <v>324748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368</v>
      </c>
      <c r="B47" s="20" t="s">
        <v>17</v>
      </c>
      <c r="C47" s="20">
        <v>6241866</v>
      </c>
      <c r="D47" s="20" t="s">
        <v>369</v>
      </c>
      <c r="E47" s="21" t="s">
        <v>370</v>
      </c>
      <c r="F47" s="21" t="s">
        <v>20</v>
      </c>
      <c r="G47" s="21" t="s">
        <v>75</v>
      </c>
      <c r="H47" s="21" t="s">
        <v>324</v>
      </c>
      <c r="I47" s="21" t="s">
        <v>371</v>
      </c>
      <c r="J47" s="21" t="s">
        <v>372</v>
      </c>
      <c r="K47" s="21" t="s">
        <v>29</v>
      </c>
      <c r="L47" s="21" t="s">
        <v>28</v>
      </c>
      <c r="M47" s="21" t="s">
        <v>373</v>
      </c>
      <c r="N47" s="21">
        <v>601702</v>
      </c>
      <c r="O47" s="21">
        <v>322890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374</v>
      </c>
      <c r="B48" s="20" t="s">
        <v>17</v>
      </c>
      <c r="C48" s="20">
        <v>6242170</v>
      </c>
      <c r="D48" s="20" t="s">
        <v>375</v>
      </c>
      <c r="E48" s="21" t="s">
        <v>376</v>
      </c>
      <c r="F48" s="21" t="s">
        <v>20</v>
      </c>
      <c r="G48" s="21" t="s">
        <v>75</v>
      </c>
      <c r="H48" s="21" t="s">
        <v>324</v>
      </c>
      <c r="I48" s="21" t="s">
        <v>377</v>
      </c>
      <c r="J48" s="21" t="s">
        <v>378</v>
      </c>
      <c r="K48" s="21" t="s">
        <v>129</v>
      </c>
      <c r="L48" s="21" t="s">
        <v>130</v>
      </c>
      <c r="M48" s="21" t="s">
        <v>379</v>
      </c>
      <c r="N48" s="21">
        <v>603931</v>
      </c>
      <c r="O48" s="21">
        <v>321802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2472</v>
      </c>
      <c r="B49" s="20" t="s">
        <v>17</v>
      </c>
      <c r="C49" s="20">
        <v>6238712</v>
      </c>
      <c r="D49" s="20" t="s">
        <v>2473</v>
      </c>
      <c r="E49" s="21" t="s">
        <v>2474</v>
      </c>
      <c r="F49" s="21" t="s">
        <v>20</v>
      </c>
      <c r="G49" s="21" t="s">
        <v>75</v>
      </c>
      <c r="H49" s="21" t="s">
        <v>324</v>
      </c>
      <c r="I49" s="21" t="s">
        <v>2471</v>
      </c>
      <c r="J49" s="21" t="s">
        <v>324</v>
      </c>
      <c r="K49" s="21" t="s">
        <v>180</v>
      </c>
      <c r="L49" s="21" t="s">
        <v>181</v>
      </c>
      <c r="M49" s="21" t="s">
        <v>236</v>
      </c>
      <c r="N49" s="21">
        <v>603357</v>
      </c>
      <c r="O49" s="21">
        <v>327026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423</v>
      </c>
      <c r="B50" s="20" t="s">
        <v>17</v>
      </c>
      <c r="C50" s="20">
        <v>6247107</v>
      </c>
      <c r="D50" s="20" t="s">
        <v>424</v>
      </c>
      <c r="E50" s="21" t="s">
        <v>425</v>
      </c>
      <c r="F50" s="21" t="s">
        <v>20</v>
      </c>
      <c r="G50" s="21" t="s">
        <v>75</v>
      </c>
      <c r="H50" s="21" t="s">
        <v>426</v>
      </c>
      <c r="I50" s="21" t="s">
        <v>427</v>
      </c>
      <c r="J50" s="21" t="s">
        <v>428</v>
      </c>
      <c r="K50" s="21" t="s">
        <v>29</v>
      </c>
      <c r="L50" s="21" t="s">
        <v>28</v>
      </c>
      <c r="M50" s="21" t="s">
        <v>429</v>
      </c>
      <c r="N50" s="21">
        <v>623386</v>
      </c>
      <c r="O50" s="21">
        <v>324219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431</v>
      </c>
      <c r="B51" s="20" t="s">
        <v>17</v>
      </c>
      <c r="C51" s="20">
        <v>6246219</v>
      </c>
      <c r="D51" s="20" t="s">
        <v>432</v>
      </c>
      <c r="E51" s="21" t="s">
        <v>433</v>
      </c>
      <c r="F51" s="21" t="s">
        <v>20</v>
      </c>
      <c r="G51" s="21" t="s">
        <v>75</v>
      </c>
      <c r="H51" s="21" t="s">
        <v>426</v>
      </c>
      <c r="I51" s="21" t="s">
        <v>434</v>
      </c>
      <c r="J51" s="21" t="s">
        <v>426</v>
      </c>
      <c r="K51" s="21" t="s">
        <v>435</v>
      </c>
      <c r="L51" s="21" t="s">
        <v>436</v>
      </c>
      <c r="M51" s="21" t="s">
        <v>150</v>
      </c>
      <c r="N51" s="21">
        <v>626986</v>
      </c>
      <c r="O51" s="21">
        <v>327810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437</v>
      </c>
      <c r="B52" s="20" t="s">
        <v>17</v>
      </c>
      <c r="C52" s="20">
        <v>6246928</v>
      </c>
      <c r="D52" s="20" t="s">
        <v>438</v>
      </c>
      <c r="E52" s="21" t="s">
        <v>439</v>
      </c>
      <c r="F52" s="21" t="s">
        <v>20</v>
      </c>
      <c r="G52" s="21" t="s">
        <v>75</v>
      </c>
      <c r="H52" s="21" t="s">
        <v>426</v>
      </c>
      <c r="I52" s="21" t="s">
        <v>434</v>
      </c>
      <c r="J52" s="21" t="s">
        <v>426</v>
      </c>
      <c r="K52" s="21" t="s">
        <v>435</v>
      </c>
      <c r="L52" s="21" t="s">
        <v>436</v>
      </c>
      <c r="M52" s="21" t="s">
        <v>440</v>
      </c>
      <c r="N52" s="21">
        <v>626928</v>
      </c>
      <c r="O52" s="21">
        <v>327751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441</v>
      </c>
      <c r="B53" s="20" t="s">
        <v>17</v>
      </c>
      <c r="C53" s="20">
        <v>6247884</v>
      </c>
      <c r="D53" s="20" t="s">
        <v>442</v>
      </c>
      <c r="E53" s="21" t="s">
        <v>443</v>
      </c>
      <c r="F53" s="21" t="s">
        <v>20</v>
      </c>
      <c r="G53" s="21" t="s">
        <v>75</v>
      </c>
      <c r="H53" s="21" t="s">
        <v>426</v>
      </c>
      <c r="I53" s="21" t="s">
        <v>444</v>
      </c>
      <c r="J53" s="21" t="s">
        <v>445</v>
      </c>
      <c r="K53" s="21" t="s">
        <v>29</v>
      </c>
      <c r="L53" s="21" t="s">
        <v>28</v>
      </c>
      <c r="M53" s="21" t="s">
        <v>446</v>
      </c>
      <c r="N53" s="21">
        <v>624406</v>
      </c>
      <c r="O53" s="21">
        <v>327917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447</v>
      </c>
      <c r="B54" s="20" t="s">
        <v>17</v>
      </c>
      <c r="C54" s="20">
        <v>6247934</v>
      </c>
      <c r="D54" s="20" t="s">
        <v>448</v>
      </c>
      <c r="E54" s="21" t="s">
        <v>449</v>
      </c>
      <c r="F54" s="21" t="s">
        <v>20</v>
      </c>
      <c r="G54" s="21" t="s">
        <v>75</v>
      </c>
      <c r="H54" s="21" t="s">
        <v>426</v>
      </c>
      <c r="I54" s="21" t="s">
        <v>450</v>
      </c>
      <c r="J54" s="21" t="s">
        <v>451</v>
      </c>
      <c r="K54" s="21" t="s">
        <v>29</v>
      </c>
      <c r="L54" s="21" t="s">
        <v>28</v>
      </c>
      <c r="M54" s="21" t="s">
        <v>131</v>
      </c>
      <c r="N54" s="21">
        <v>620009</v>
      </c>
      <c r="O54" s="21">
        <v>323144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  <row r="55" spans="1:21" x14ac:dyDescent="0.25">
      <c r="A55" s="20" t="s">
        <v>452</v>
      </c>
      <c r="B55" s="20" t="s">
        <v>17</v>
      </c>
      <c r="C55" s="20">
        <v>6248491</v>
      </c>
      <c r="D55" s="20" t="s">
        <v>453</v>
      </c>
      <c r="E55" s="21" t="s">
        <v>454</v>
      </c>
      <c r="F55" s="21" t="s">
        <v>20</v>
      </c>
      <c r="G55" s="21" t="s">
        <v>75</v>
      </c>
      <c r="H55" s="21" t="s">
        <v>426</v>
      </c>
      <c r="I55" s="21" t="s">
        <v>455</v>
      </c>
      <c r="J55" s="21" t="s">
        <v>456</v>
      </c>
      <c r="K55" s="21" t="s">
        <v>29</v>
      </c>
      <c r="L55" s="21" t="s">
        <v>28</v>
      </c>
      <c r="M55" s="21" t="s">
        <v>313</v>
      </c>
      <c r="N55" s="21">
        <v>618015</v>
      </c>
      <c r="O55" s="21">
        <v>332827</v>
      </c>
      <c r="P55" s="7">
        <v>1</v>
      </c>
      <c r="Q55" s="24"/>
      <c r="R55" s="2"/>
      <c r="S55" s="3"/>
      <c r="T55" s="7">
        <f t="shared" si="2"/>
        <v>0</v>
      </c>
      <c r="U55" s="22">
        <f t="shared" si="3"/>
        <v>0</v>
      </c>
    </row>
    <row r="56" spans="1:21" x14ac:dyDescent="0.25">
      <c r="A56" s="20" t="s">
        <v>457</v>
      </c>
      <c r="B56" s="20" t="s">
        <v>17</v>
      </c>
      <c r="C56" s="20">
        <v>6248565</v>
      </c>
      <c r="D56" s="20" t="s">
        <v>458</v>
      </c>
      <c r="E56" s="21" t="s">
        <v>459</v>
      </c>
      <c r="F56" s="21" t="s">
        <v>20</v>
      </c>
      <c r="G56" s="21" t="s">
        <v>75</v>
      </c>
      <c r="H56" s="21" t="s">
        <v>426</v>
      </c>
      <c r="I56" s="21" t="s">
        <v>460</v>
      </c>
      <c r="J56" s="21" t="s">
        <v>461</v>
      </c>
      <c r="K56" s="21" t="s">
        <v>29</v>
      </c>
      <c r="L56" s="21" t="s">
        <v>28</v>
      </c>
      <c r="M56" s="21" t="s">
        <v>462</v>
      </c>
      <c r="N56" s="21">
        <v>623271</v>
      </c>
      <c r="O56" s="21">
        <v>332153</v>
      </c>
      <c r="P56" s="7">
        <v>1</v>
      </c>
      <c r="Q56" s="24"/>
      <c r="R56" s="2"/>
      <c r="S56" s="3"/>
      <c r="T56" s="7">
        <f t="shared" si="2"/>
        <v>0</v>
      </c>
      <c r="U56" s="22">
        <f t="shared" si="3"/>
        <v>0</v>
      </c>
    </row>
    <row r="57" spans="1:21" x14ac:dyDescent="0.25">
      <c r="A57" s="20" t="s">
        <v>463</v>
      </c>
      <c r="B57" s="20" t="s">
        <v>17</v>
      </c>
      <c r="C57" s="20">
        <v>6249107</v>
      </c>
      <c r="D57" s="20" t="s">
        <v>464</v>
      </c>
      <c r="E57" s="21" t="s">
        <v>465</v>
      </c>
      <c r="F57" s="21" t="s">
        <v>20</v>
      </c>
      <c r="G57" s="21" t="s">
        <v>75</v>
      </c>
      <c r="H57" s="21" t="s">
        <v>426</v>
      </c>
      <c r="I57" s="21" t="s">
        <v>466</v>
      </c>
      <c r="J57" s="21" t="s">
        <v>467</v>
      </c>
      <c r="K57" s="21" t="s">
        <v>29</v>
      </c>
      <c r="L57" s="21" t="s">
        <v>28</v>
      </c>
      <c r="M57" s="21" t="s">
        <v>71</v>
      </c>
      <c r="N57" s="21">
        <v>632697</v>
      </c>
      <c r="O57" s="21">
        <v>328889</v>
      </c>
      <c r="P57" s="7">
        <v>1</v>
      </c>
      <c r="Q57" s="24"/>
      <c r="R57" s="2"/>
      <c r="S57" s="3"/>
      <c r="T57" s="7">
        <f t="shared" si="2"/>
        <v>0</v>
      </c>
      <c r="U57" s="22">
        <f t="shared" si="3"/>
        <v>0</v>
      </c>
    </row>
    <row r="58" spans="1:21" x14ac:dyDescent="0.25">
      <c r="A58" s="20" t="s">
        <v>468</v>
      </c>
      <c r="B58" s="20" t="s">
        <v>17</v>
      </c>
      <c r="C58" s="20">
        <v>6249259</v>
      </c>
      <c r="D58" s="20" t="s">
        <v>469</v>
      </c>
      <c r="E58" s="21" t="s">
        <v>470</v>
      </c>
      <c r="F58" s="21" t="s">
        <v>20</v>
      </c>
      <c r="G58" s="21" t="s">
        <v>75</v>
      </c>
      <c r="H58" s="21" t="s">
        <v>426</v>
      </c>
      <c r="I58" s="21" t="s">
        <v>471</v>
      </c>
      <c r="J58" s="21" t="s">
        <v>472</v>
      </c>
      <c r="K58" s="21" t="s">
        <v>29</v>
      </c>
      <c r="L58" s="21" t="s">
        <v>28</v>
      </c>
      <c r="M58" s="21" t="s">
        <v>473</v>
      </c>
      <c r="N58" s="21">
        <v>625110</v>
      </c>
      <c r="O58" s="21">
        <v>324881</v>
      </c>
      <c r="P58" s="7">
        <v>1</v>
      </c>
      <c r="Q58" s="24"/>
      <c r="R58" s="2"/>
      <c r="S58" s="3"/>
      <c r="T58" s="7">
        <f t="shared" si="2"/>
        <v>0</v>
      </c>
      <c r="U58" s="22">
        <f t="shared" si="3"/>
        <v>0</v>
      </c>
    </row>
    <row r="59" spans="1:21" x14ac:dyDescent="0.25">
      <c r="A59" s="20" t="s">
        <v>474</v>
      </c>
      <c r="B59" s="20" t="s">
        <v>17</v>
      </c>
      <c r="C59" s="20">
        <v>6249510</v>
      </c>
      <c r="D59" s="20" t="s">
        <v>475</v>
      </c>
      <c r="E59" s="21" t="s">
        <v>476</v>
      </c>
      <c r="F59" s="21" t="s">
        <v>20</v>
      </c>
      <c r="G59" s="21" t="s">
        <v>75</v>
      </c>
      <c r="H59" s="21" t="s">
        <v>426</v>
      </c>
      <c r="I59" s="21" t="s">
        <v>477</v>
      </c>
      <c r="J59" s="21" t="s">
        <v>478</v>
      </c>
      <c r="K59" s="21" t="s">
        <v>29</v>
      </c>
      <c r="L59" s="21" t="s">
        <v>28</v>
      </c>
      <c r="M59" s="21" t="s">
        <v>479</v>
      </c>
      <c r="N59" s="21">
        <v>618638</v>
      </c>
      <c r="O59" s="21">
        <v>328950</v>
      </c>
      <c r="P59" s="7">
        <v>1</v>
      </c>
      <c r="Q59" s="24"/>
      <c r="R59" s="2"/>
      <c r="S59" s="3"/>
      <c r="T59" s="7">
        <f t="shared" si="2"/>
        <v>0</v>
      </c>
      <c r="U59" s="22">
        <f t="shared" si="3"/>
        <v>0</v>
      </c>
    </row>
    <row r="60" spans="1:21" x14ac:dyDescent="0.25">
      <c r="A60" s="20" t="s">
        <v>480</v>
      </c>
      <c r="B60" s="20" t="s">
        <v>17</v>
      </c>
      <c r="C60" s="20">
        <v>6250344</v>
      </c>
      <c r="D60" s="20" t="s">
        <v>481</v>
      </c>
      <c r="E60" s="21" t="s">
        <v>482</v>
      </c>
      <c r="F60" s="21" t="s">
        <v>20</v>
      </c>
      <c r="G60" s="21" t="s">
        <v>75</v>
      </c>
      <c r="H60" s="21" t="s">
        <v>426</v>
      </c>
      <c r="I60" s="21" t="s">
        <v>483</v>
      </c>
      <c r="J60" s="21" t="s">
        <v>484</v>
      </c>
      <c r="K60" s="21" t="s">
        <v>29</v>
      </c>
      <c r="L60" s="21" t="s">
        <v>28</v>
      </c>
      <c r="M60" s="21" t="s">
        <v>485</v>
      </c>
      <c r="N60" s="21">
        <v>624309</v>
      </c>
      <c r="O60" s="21">
        <v>319779</v>
      </c>
      <c r="P60" s="7">
        <v>1</v>
      </c>
      <c r="Q60" s="24"/>
      <c r="R60" s="2"/>
      <c r="S60" s="3"/>
      <c r="T60" s="7">
        <f t="shared" si="2"/>
        <v>0</v>
      </c>
      <c r="U60" s="22">
        <f t="shared" si="3"/>
        <v>0</v>
      </c>
    </row>
    <row r="61" spans="1:21" x14ac:dyDescent="0.25">
      <c r="A61" s="20" t="s">
        <v>524</v>
      </c>
      <c r="B61" s="20" t="s">
        <v>17</v>
      </c>
      <c r="C61" s="20">
        <v>6252538</v>
      </c>
      <c r="D61" s="20" t="s">
        <v>525</v>
      </c>
      <c r="E61" s="21" t="s">
        <v>526</v>
      </c>
      <c r="F61" s="21" t="s">
        <v>20</v>
      </c>
      <c r="G61" s="21" t="s">
        <v>75</v>
      </c>
      <c r="H61" s="21" t="s">
        <v>522</v>
      </c>
      <c r="I61" s="21" t="s">
        <v>527</v>
      </c>
      <c r="J61" s="21" t="s">
        <v>528</v>
      </c>
      <c r="K61" s="21" t="s">
        <v>29</v>
      </c>
      <c r="L61" s="21" t="s">
        <v>28</v>
      </c>
      <c r="M61" s="21" t="s">
        <v>529</v>
      </c>
      <c r="N61" s="21">
        <v>630125</v>
      </c>
      <c r="O61" s="21">
        <v>336431</v>
      </c>
      <c r="P61" s="7">
        <v>1</v>
      </c>
      <c r="Q61" s="24"/>
      <c r="R61" s="2"/>
      <c r="S61" s="3"/>
      <c r="T61" s="7">
        <f t="shared" si="2"/>
        <v>0</v>
      </c>
      <c r="U61" s="22">
        <f t="shared" si="3"/>
        <v>0</v>
      </c>
    </row>
    <row r="62" spans="1:21" x14ac:dyDescent="0.25">
      <c r="A62" s="20" t="s">
        <v>530</v>
      </c>
      <c r="B62" s="20" t="s">
        <v>17</v>
      </c>
      <c r="C62" s="20">
        <v>6252861</v>
      </c>
      <c r="D62" s="20" t="s">
        <v>531</v>
      </c>
      <c r="E62" s="21" t="s">
        <v>532</v>
      </c>
      <c r="F62" s="21" t="s">
        <v>20</v>
      </c>
      <c r="G62" s="21" t="s">
        <v>75</v>
      </c>
      <c r="H62" s="21" t="s">
        <v>522</v>
      </c>
      <c r="I62" s="21" t="s">
        <v>533</v>
      </c>
      <c r="J62" s="21" t="s">
        <v>534</v>
      </c>
      <c r="K62" s="21" t="s">
        <v>29</v>
      </c>
      <c r="L62" s="21" t="s">
        <v>28</v>
      </c>
      <c r="M62" s="21" t="s">
        <v>535</v>
      </c>
      <c r="N62" s="21">
        <v>624493</v>
      </c>
      <c r="O62" s="21">
        <v>335259</v>
      </c>
      <c r="P62" s="7">
        <v>1</v>
      </c>
      <c r="Q62" s="24"/>
      <c r="R62" s="2"/>
      <c r="S62" s="3"/>
      <c r="T62" s="7">
        <f t="shared" si="2"/>
        <v>0</v>
      </c>
      <c r="U62" s="22">
        <f t="shared" si="3"/>
        <v>0</v>
      </c>
    </row>
    <row r="63" spans="1:21" x14ac:dyDescent="0.25">
      <c r="A63" s="20" t="s">
        <v>536</v>
      </c>
      <c r="B63" s="20" t="s">
        <v>17</v>
      </c>
      <c r="C63" s="20">
        <v>6253818</v>
      </c>
      <c r="D63" s="20" t="s">
        <v>537</v>
      </c>
      <c r="E63" s="21" t="s">
        <v>538</v>
      </c>
      <c r="F63" s="21" t="s">
        <v>20</v>
      </c>
      <c r="G63" s="21" t="s">
        <v>75</v>
      </c>
      <c r="H63" s="21" t="s">
        <v>522</v>
      </c>
      <c r="I63" s="21" t="s">
        <v>539</v>
      </c>
      <c r="J63" s="21" t="s">
        <v>540</v>
      </c>
      <c r="K63" s="21" t="s">
        <v>29</v>
      </c>
      <c r="L63" s="21" t="s">
        <v>28</v>
      </c>
      <c r="M63" s="21" t="s">
        <v>541</v>
      </c>
      <c r="N63" s="21">
        <v>632208</v>
      </c>
      <c r="O63" s="21">
        <v>330860</v>
      </c>
      <c r="P63" s="7">
        <v>1</v>
      </c>
      <c r="Q63" s="24"/>
      <c r="R63" s="2"/>
      <c r="S63" s="3"/>
      <c r="T63" s="7">
        <f t="shared" si="2"/>
        <v>0</v>
      </c>
      <c r="U63" s="22">
        <f t="shared" si="3"/>
        <v>0</v>
      </c>
    </row>
    <row r="64" spans="1:21" x14ac:dyDescent="0.25">
      <c r="A64" s="20" t="s">
        <v>2408</v>
      </c>
      <c r="B64" s="20" t="s">
        <v>17</v>
      </c>
      <c r="C64" s="20">
        <v>9633110</v>
      </c>
      <c r="D64" s="20" t="s">
        <v>2409</v>
      </c>
      <c r="E64" s="21" t="s">
        <v>2410</v>
      </c>
      <c r="F64" s="21" t="s">
        <v>20</v>
      </c>
      <c r="G64" s="21" t="s">
        <v>2400</v>
      </c>
      <c r="H64" s="21" t="s">
        <v>2400</v>
      </c>
      <c r="I64" s="21" t="s">
        <v>2401</v>
      </c>
      <c r="J64" s="21" t="s">
        <v>2400</v>
      </c>
      <c r="K64" s="21" t="s">
        <v>2411</v>
      </c>
      <c r="L64" s="21" t="s">
        <v>2412</v>
      </c>
      <c r="M64" s="21" t="s">
        <v>386</v>
      </c>
      <c r="N64" s="21">
        <v>615339</v>
      </c>
      <c r="O64" s="21">
        <v>335598</v>
      </c>
      <c r="P64" s="7">
        <v>1</v>
      </c>
      <c r="Q64" s="24"/>
      <c r="R64" s="2"/>
      <c r="S64" s="3"/>
      <c r="T64" s="7">
        <f t="shared" si="2"/>
        <v>0</v>
      </c>
      <c r="U64" s="22">
        <f t="shared" si="3"/>
        <v>0</v>
      </c>
    </row>
    <row r="65" spans="1:21" x14ac:dyDescent="0.25">
      <c r="A65" s="20" t="s">
        <v>767</v>
      </c>
      <c r="B65" s="20" t="s">
        <v>17</v>
      </c>
      <c r="C65" s="20">
        <v>6254269</v>
      </c>
      <c r="D65" s="20" t="s">
        <v>768</v>
      </c>
      <c r="E65" s="21" t="s">
        <v>769</v>
      </c>
      <c r="F65" s="21" t="s">
        <v>20</v>
      </c>
      <c r="G65" s="21" t="s">
        <v>75</v>
      </c>
      <c r="H65" s="21" t="s">
        <v>770</v>
      </c>
      <c r="I65" s="21" t="s">
        <v>771</v>
      </c>
      <c r="J65" s="21" t="s">
        <v>772</v>
      </c>
      <c r="K65" s="21" t="s">
        <v>29</v>
      </c>
      <c r="L65" s="21" t="s">
        <v>28</v>
      </c>
      <c r="M65" s="21" t="s">
        <v>773</v>
      </c>
      <c r="N65" s="21">
        <v>642369</v>
      </c>
      <c r="O65" s="21">
        <v>322336</v>
      </c>
      <c r="P65" s="7">
        <v>1</v>
      </c>
      <c r="Q65" s="24"/>
      <c r="R65" s="2"/>
      <c r="S65" s="3"/>
      <c r="T65" s="7">
        <f t="shared" si="2"/>
        <v>0</v>
      </c>
      <c r="U65" s="22">
        <f t="shared" si="3"/>
        <v>0</v>
      </c>
    </row>
    <row r="66" spans="1:21" x14ac:dyDescent="0.25">
      <c r="A66" s="20" t="s">
        <v>774</v>
      </c>
      <c r="B66" s="20" t="s">
        <v>17</v>
      </c>
      <c r="C66" s="20">
        <v>6254386</v>
      </c>
      <c r="D66" s="20" t="s">
        <v>775</v>
      </c>
      <c r="E66" s="21" t="s">
        <v>776</v>
      </c>
      <c r="F66" s="21" t="s">
        <v>20</v>
      </c>
      <c r="G66" s="21" t="s">
        <v>75</v>
      </c>
      <c r="H66" s="21" t="s">
        <v>770</v>
      </c>
      <c r="I66" s="21" t="s">
        <v>777</v>
      </c>
      <c r="J66" s="21" t="s">
        <v>778</v>
      </c>
      <c r="K66" s="21" t="s">
        <v>29</v>
      </c>
      <c r="L66" s="21" t="s">
        <v>28</v>
      </c>
      <c r="M66" s="21" t="s">
        <v>779</v>
      </c>
      <c r="N66" s="21">
        <v>642447</v>
      </c>
      <c r="O66" s="21">
        <v>327342</v>
      </c>
      <c r="P66" s="7">
        <v>1</v>
      </c>
      <c r="Q66" s="24"/>
      <c r="R66" s="2"/>
      <c r="S66" s="3"/>
      <c r="T66" s="7">
        <f t="shared" si="2"/>
        <v>0</v>
      </c>
      <c r="U66" s="22">
        <f t="shared" si="3"/>
        <v>0</v>
      </c>
    </row>
    <row r="67" spans="1:21" x14ac:dyDescent="0.25">
      <c r="A67" s="20" t="s">
        <v>780</v>
      </c>
      <c r="B67" s="20" t="s">
        <v>17</v>
      </c>
      <c r="C67" s="20">
        <v>6254532</v>
      </c>
      <c r="D67" s="20" t="s">
        <v>781</v>
      </c>
      <c r="E67" s="21" t="s">
        <v>782</v>
      </c>
      <c r="F67" s="21" t="s">
        <v>20</v>
      </c>
      <c r="G67" s="21" t="s">
        <v>75</v>
      </c>
      <c r="H67" s="21" t="s">
        <v>770</v>
      </c>
      <c r="I67" s="21" t="s">
        <v>783</v>
      </c>
      <c r="J67" s="21" t="s">
        <v>770</v>
      </c>
      <c r="K67" s="21" t="s">
        <v>784</v>
      </c>
      <c r="L67" s="21" t="s">
        <v>785</v>
      </c>
      <c r="M67" s="21" t="s">
        <v>38</v>
      </c>
      <c r="N67" s="21">
        <v>646821</v>
      </c>
      <c r="O67" s="21">
        <v>325486</v>
      </c>
      <c r="P67" s="7">
        <v>1</v>
      </c>
      <c r="Q67" s="24"/>
      <c r="R67" s="2"/>
      <c r="S67" s="3"/>
      <c r="T67" s="7">
        <f t="shared" si="2"/>
        <v>0</v>
      </c>
      <c r="U67" s="22">
        <f t="shared" si="3"/>
        <v>0</v>
      </c>
    </row>
    <row r="68" spans="1:21" x14ac:dyDescent="0.25">
      <c r="A68" s="20" t="s">
        <v>786</v>
      </c>
      <c r="B68" s="20" t="s">
        <v>17</v>
      </c>
      <c r="C68" s="20">
        <v>6255083</v>
      </c>
      <c r="D68" s="20" t="s">
        <v>787</v>
      </c>
      <c r="E68" s="21" t="s">
        <v>788</v>
      </c>
      <c r="F68" s="21" t="s">
        <v>20</v>
      </c>
      <c r="G68" s="21" t="s">
        <v>75</v>
      </c>
      <c r="H68" s="21" t="s">
        <v>770</v>
      </c>
      <c r="I68" s="21" t="s">
        <v>789</v>
      </c>
      <c r="J68" s="21" t="s">
        <v>241</v>
      </c>
      <c r="K68" s="21" t="s">
        <v>29</v>
      </c>
      <c r="L68" s="21" t="s">
        <v>28</v>
      </c>
      <c r="M68" s="21" t="s">
        <v>150</v>
      </c>
      <c r="N68" s="21">
        <v>650435</v>
      </c>
      <c r="O68" s="21">
        <v>321838</v>
      </c>
      <c r="P68" s="7">
        <v>1</v>
      </c>
      <c r="Q68" s="24"/>
      <c r="R68" s="2"/>
      <c r="S68" s="3"/>
      <c r="T68" s="7">
        <f t="shared" si="2"/>
        <v>0</v>
      </c>
      <c r="U68" s="22">
        <f t="shared" si="3"/>
        <v>0</v>
      </c>
    </row>
    <row r="69" spans="1:21" x14ac:dyDescent="0.25">
      <c r="A69" s="20" t="s">
        <v>790</v>
      </c>
      <c r="B69" s="20" t="s">
        <v>17</v>
      </c>
      <c r="C69" s="20">
        <v>6255309</v>
      </c>
      <c r="D69" s="20" t="s">
        <v>791</v>
      </c>
      <c r="E69" s="21" t="s">
        <v>792</v>
      </c>
      <c r="F69" s="21" t="s">
        <v>20</v>
      </c>
      <c r="G69" s="21" t="s">
        <v>75</v>
      </c>
      <c r="H69" s="21" t="s">
        <v>770</v>
      </c>
      <c r="I69" s="21" t="s">
        <v>793</v>
      </c>
      <c r="J69" s="21" t="s">
        <v>794</v>
      </c>
      <c r="K69" s="21" t="s">
        <v>29</v>
      </c>
      <c r="L69" s="21" t="s">
        <v>28</v>
      </c>
      <c r="M69" s="21" t="s">
        <v>38</v>
      </c>
      <c r="N69" s="21">
        <v>649528</v>
      </c>
      <c r="O69" s="21">
        <v>328335</v>
      </c>
      <c r="P69" s="7">
        <v>1</v>
      </c>
      <c r="Q69" s="24"/>
      <c r="R69" s="2"/>
      <c r="S69" s="3"/>
      <c r="T69" s="7">
        <f t="shared" si="2"/>
        <v>0</v>
      </c>
      <c r="U69" s="22">
        <f t="shared" si="3"/>
        <v>0</v>
      </c>
    </row>
    <row r="70" spans="1:21" x14ac:dyDescent="0.25">
      <c r="A70" s="20" t="s">
        <v>795</v>
      </c>
      <c r="B70" s="20" t="s">
        <v>17</v>
      </c>
      <c r="C70" s="20">
        <v>9633355</v>
      </c>
      <c r="D70" s="20" t="s">
        <v>796</v>
      </c>
      <c r="E70" s="21" t="s">
        <v>797</v>
      </c>
      <c r="F70" s="21" t="s">
        <v>20</v>
      </c>
      <c r="G70" s="21" t="s">
        <v>75</v>
      </c>
      <c r="H70" s="21" t="s">
        <v>770</v>
      </c>
      <c r="I70" s="21" t="s">
        <v>798</v>
      </c>
      <c r="J70" s="21" t="s">
        <v>799</v>
      </c>
      <c r="K70" s="21" t="s">
        <v>29</v>
      </c>
      <c r="L70" s="21" t="s">
        <v>28</v>
      </c>
      <c r="M70" s="21" t="s">
        <v>38</v>
      </c>
      <c r="N70" s="21">
        <v>648105</v>
      </c>
      <c r="O70" s="21">
        <v>320341</v>
      </c>
      <c r="P70" s="7">
        <v>1</v>
      </c>
      <c r="Q70" s="24"/>
      <c r="R70" s="2"/>
      <c r="S70" s="3"/>
      <c r="T70" s="7">
        <f t="shared" si="2"/>
        <v>0</v>
      </c>
      <c r="U70" s="22">
        <f t="shared" si="3"/>
        <v>0</v>
      </c>
    </row>
    <row r="71" spans="1:21" x14ac:dyDescent="0.25">
      <c r="A71" s="20" t="s">
        <v>861</v>
      </c>
      <c r="B71" s="20" t="s">
        <v>17</v>
      </c>
      <c r="C71" s="20">
        <v>6261546</v>
      </c>
      <c r="D71" s="20" t="s">
        <v>862</v>
      </c>
      <c r="E71" s="21" t="s">
        <v>863</v>
      </c>
      <c r="F71" s="21" t="s">
        <v>20</v>
      </c>
      <c r="G71" s="21" t="s">
        <v>75</v>
      </c>
      <c r="H71" s="21" t="s">
        <v>860</v>
      </c>
      <c r="I71" s="21" t="s">
        <v>864</v>
      </c>
      <c r="J71" s="21" t="s">
        <v>865</v>
      </c>
      <c r="K71" s="21" t="s">
        <v>29</v>
      </c>
      <c r="L71" s="21" t="s">
        <v>28</v>
      </c>
      <c r="M71" s="21" t="s">
        <v>866</v>
      </c>
      <c r="N71" s="21">
        <v>626252</v>
      </c>
      <c r="O71" s="21">
        <v>339733</v>
      </c>
      <c r="P71" s="7">
        <v>1</v>
      </c>
      <c r="Q71" s="24"/>
      <c r="R71" s="2"/>
      <c r="S71" s="3"/>
      <c r="T71" s="7">
        <f t="shared" si="2"/>
        <v>0</v>
      </c>
      <c r="U71" s="22">
        <f t="shared" si="3"/>
        <v>0</v>
      </c>
    </row>
    <row r="72" spans="1:21" x14ac:dyDescent="0.25">
      <c r="A72" s="20" t="s">
        <v>890</v>
      </c>
      <c r="B72" s="20" t="s">
        <v>17</v>
      </c>
      <c r="C72" s="20">
        <v>6262987</v>
      </c>
      <c r="D72" s="20" t="s">
        <v>891</v>
      </c>
      <c r="E72" s="21" t="s">
        <v>892</v>
      </c>
      <c r="F72" s="21" t="s">
        <v>20</v>
      </c>
      <c r="G72" s="21" t="s">
        <v>75</v>
      </c>
      <c r="H72" s="21" t="s">
        <v>893</v>
      </c>
      <c r="I72" s="21" t="s">
        <v>894</v>
      </c>
      <c r="J72" s="21" t="s">
        <v>895</v>
      </c>
      <c r="K72" s="21" t="s">
        <v>180</v>
      </c>
      <c r="L72" s="21" t="s">
        <v>181</v>
      </c>
      <c r="M72" s="21" t="s">
        <v>313</v>
      </c>
      <c r="N72" s="21">
        <v>610005</v>
      </c>
      <c r="O72" s="21">
        <v>341385</v>
      </c>
      <c r="P72" s="7">
        <v>1</v>
      </c>
      <c r="Q72" s="24"/>
      <c r="R72" s="2"/>
      <c r="S72" s="3"/>
      <c r="T72" s="7">
        <f t="shared" si="2"/>
        <v>0</v>
      </c>
      <c r="U72" s="22">
        <f t="shared" si="3"/>
        <v>0</v>
      </c>
    </row>
    <row r="73" spans="1:21" x14ac:dyDescent="0.25">
      <c r="A73" s="20" t="s">
        <v>896</v>
      </c>
      <c r="B73" s="20" t="s">
        <v>17</v>
      </c>
      <c r="C73" s="20">
        <v>6264580</v>
      </c>
      <c r="D73" s="20" t="s">
        <v>897</v>
      </c>
      <c r="E73" s="21" t="s">
        <v>898</v>
      </c>
      <c r="F73" s="21" t="s">
        <v>20</v>
      </c>
      <c r="G73" s="21" t="s">
        <v>75</v>
      </c>
      <c r="H73" s="21" t="s">
        <v>893</v>
      </c>
      <c r="I73" s="21" t="s">
        <v>899</v>
      </c>
      <c r="J73" s="21" t="s">
        <v>900</v>
      </c>
      <c r="K73" s="21" t="s">
        <v>29</v>
      </c>
      <c r="L73" s="21" t="s">
        <v>28</v>
      </c>
      <c r="M73" s="21" t="s">
        <v>264</v>
      </c>
      <c r="N73" s="21">
        <v>606374</v>
      </c>
      <c r="O73" s="21">
        <v>343736</v>
      </c>
      <c r="P73" s="7">
        <v>1</v>
      </c>
      <c r="Q73" s="24"/>
      <c r="R73" s="2"/>
      <c r="S73" s="3"/>
      <c r="T73" s="7">
        <f t="shared" si="2"/>
        <v>0</v>
      </c>
      <c r="U73" s="22">
        <f t="shared" si="3"/>
        <v>0</v>
      </c>
    </row>
    <row r="74" spans="1:21" x14ac:dyDescent="0.25">
      <c r="A74" s="20" t="s">
        <v>2782</v>
      </c>
      <c r="B74" s="20" t="s">
        <v>17</v>
      </c>
      <c r="C74" s="20">
        <v>6265179</v>
      </c>
      <c r="D74" s="20" t="s">
        <v>2783</v>
      </c>
      <c r="E74" s="21" t="s">
        <v>2784</v>
      </c>
      <c r="F74" s="21" t="s">
        <v>20</v>
      </c>
      <c r="G74" s="21" t="s">
        <v>75</v>
      </c>
      <c r="H74" s="21" t="s">
        <v>893</v>
      </c>
      <c r="I74" s="21" t="s">
        <v>2785</v>
      </c>
      <c r="J74" s="21" t="s">
        <v>2786</v>
      </c>
      <c r="K74" s="21" t="s">
        <v>262</v>
      </c>
      <c r="L74" s="21" t="s">
        <v>263</v>
      </c>
      <c r="M74" s="21" t="s">
        <v>301</v>
      </c>
      <c r="N74" s="21">
        <v>608239</v>
      </c>
      <c r="O74" s="21">
        <v>347079</v>
      </c>
      <c r="P74" s="7">
        <v>1</v>
      </c>
      <c r="Q74" s="24"/>
      <c r="R74" s="2"/>
      <c r="S74" s="3"/>
      <c r="T74" s="7">
        <f t="shared" si="2"/>
        <v>0</v>
      </c>
      <c r="U74" s="22">
        <f t="shared" si="3"/>
        <v>0</v>
      </c>
    </row>
    <row r="75" spans="1:21" x14ac:dyDescent="0.25">
      <c r="A75" s="20" t="s">
        <v>1038</v>
      </c>
      <c r="B75" s="20" t="s">
        <v>17</v>
      </c>
      <c r="C75" s="20">
        <v>7906674</v>
      </c>
      <c r="D75" s="20" t="s">
        <v>1039</v>
      </c>
      <c r="E75" s="21" t="s">
        <v>1040</v>
      </c>
      <c r="F75" s="21" t="s">
        <v>20</v>
      </c>
      <c r="G75" s="21" t="s">
        <v>75</v>
      </c>
      <c r="H75" s="21" t="s">
        <v>1041</v>
      </c>
      <c r="I75" s="21" t="s">
        <v>1042</v>
      </c>
      <c r="J75" s="21" t="s">
        <v>1043</v>
      </c>
      <c r="K75" s="21" t="s">
        <v>29</v>
      </c>
      <c r="L75" s="21" t="s">
        <v>28</v>
      </c>
      <c r="M75" s="21" t="s">
        <v>349</v>
      </c>
      <c r="N75" s="21">
        <v>648951</v>
      </c>
      <c r="O75" s="21">
        <v>332960</v>
      </c>
      <c r="P75" s="7">
        <v>1</v>
      </c>
      <c r="Q75" s="24"/>
      <c r="R75" s="2"/>
      <c r="S75" s="3"/>
      <c r="T75" s="7">
        <f t="shared" si="2"/>
        <v>0</v>
      </c>
      <c r="U75" s="22">
        <f t="shared" si="3"/>
        <v>0</v>
      </c>
    </row>
    <row r="76" spans="1:21" x14ac:dyDescent="0.25">
      <c r="A76" s="20" t="s">
        <v>1044</v>
      </c>
      <c r="B76" s="20" t="s">
        <v>17</v>
      </c>
      <c r="C76" s="20">
        <v>6274927</v>
      </c>
      <c r="D76" s="20" t="s">
        <v>1045</v>
      </c>
      <c r="E76" s="21" t="s">
        <v>1046</v>
      </c>
      <c r="F76" s="21" t="s">
        <v>20</v>
      </c>
      <c r="G76" s="21" t="s">
        <v>75</v>
      </c>
      <c r="H76" s="21" t="s">
        <v>1041</v>
      </c>
      <c r="I76" s="21" t="s">
        <v>1047</v>
      </c>
      <c r="J76" s="21" t="s">
        <v>1048</v>
      </c>
      <c r="K76" s="21" t="s">
        <v>29</v>
      </c>
      <c r="L76" s="21" t="s">
        <v>28</v>
      </c>
      <c r="M76" s="21" t="s">
        <v>1049</v>
      </c>
      <c r="N76" s="21">
        <v>642500</v>
      </c>
      <c r="O76" s="21">
        <v>338285</v>
      </c>
      <c r="P76" s="7">
        <v>1</v>
      </c>
      <c r="Q76" s="24"/>
      <c r="R76" s="2"/>
      <c r="S76" s="3"/>
      <c r="T76" s="7">
        <f t="shared" si="2"/>
        <v>0</v>
      </c>
      <c r="U76" s="22">
        <f t="shared" si="3"/>
        <v>0</v>
      </c>
    </row>
    <row r="77" spans="1:21" x14ac:dyDescent="0.25">
      <c r="A77" s="20" t="s">
        <v>1050</v>
      </c>
      <c r="B77" s="20" t="s">
        <v>17</v>
      </c>
      <c r="C77" s="20">
        <v>6275062</v>
      </c>
      <c r="D77" s="20" t="s">
        <v>1051</v>
      </c>
      <c r="E77" s="21" t="s">
        <v>1052</v>
      </c>
      <c r="F77" s="21" t="s">
        <v>20</v>
      </c>
      <c r="G77" s="21" t="s">
        <v>75</v>
      </c>
      <c r="H77" s="21" t="s">
        <v>1041</v>
      </c>
      <c r="I77" s="21" t="s">
        <v>1053</v>
      </c>
      <c r="J77" s="21" t="s">
        <v>1054</v>
      </c>
      <c r="K77" s="21" t="s">
        <v>29</v>
      </c>
      <c r="L77" s="21" t="s">
        <v>28</v>
      </c>
      <c r="M77" s="21" t="s">
        <v>182</v>
      </c>
      <c r="N77" s="21">
        <v>643530</v>
      </c>
      <c r="O77" s="21">
        <v>337228</v>
      </c>
      <c r="P77" s="7">
        <v>1</v>
      </c>
      <c r="Q77" s="24"/>
      <c r="R77" s="2"/>
      <c r="S77" s="3"/>
      <c r="T77" s="7">
        <f t="shared" si="2"/>
        <v>0</v>
      </c>
      <c r="U77" s="22">
        <f t="shared" si="3"/>
        <v>0</v>
      </c>
    </row>
    <row r="78" spans="1:21" x14ac:dyDescent="0.25">
      <c r="A78" s="20" t="s">
        <v>1055</v>
      </c>
      <c r="B78" s="20" t="s">
        <v>17</v>
      </c>
      <c r="C78" s="20">
        <v>6275473</v>
      </c>
      <c r="D78" s="20" t="s">
        <v>1056</v>
      </c>
      <c r="E78" s="21" t="s">
        <v>1057</v>
      </c>
      <c r="F78" s="21" t="s">
        <v>20</v>
      </c>
      <c r="G78" s="21" t="s">
        <v>75</v>
      </c>
      <c r="H78" s="21" t="s">
        <v>1041</v>
      </c>
      <c r="I78" s="21" t="s">
        <v>1058</v>
      </c>
      <c r="J78" s="21" t="s">
        <v>1041</v>
      </c>
      <c r="K78" s="21" t="s">
        <v>129</v>
      </c>
      <c r="L78" s="21" t="s">
        <v>130</v>
      </c>
      <c r="M78" s="21" t="s">
        <v>320</v>
      </c>
      <c r="N78" s="21">
        <v>646677</v>
      </c>
      <c r="O78" s="21">
        <v>334554</v>
      </c>
      <c r="P78" s="7">
        <v>1</v>
      </c>
      <c r="Q78" s="24"/>
      <c r="R78" s="2"/>
      <c r="S78" s="3"/>
      <c r="T78" s="7">
        <f t="shared" si="2"/>
        <v>0</v>
      </c>
      <c r="U78" s="22">
        <f t="shared" si="3"/>
        <v>0</v>
      </c>
    </row>
    <row r="79" spans="1:21" x14ac:dyDescent="0.25">
      <c r="A79" s="20" t="s">
        <v>1059</v>
      </c>
      <c r="B79" s="20" t="s">
        <v>17</v>
      </c>
      <c r="C79" s="20">
        <v>6275727</v>
      </c>
      <c r="D79" s="20" t="s">
        <v>1060</v>
      </c>
      <c r="E79" s="21" t="s">
        <v>1061</v>
      </c>
      <c r="F79" s="21" t="s">
        <v>20</v>
      </c>
      <c r="G79" s="21" t="s">
        <v>75</v>
      </c>
      <c r="H79" s="21" t="s">
        <v>1041</v>
      </c>
      <c r="I79" s="21" t="s">
        <v>1062</v>
      </c>
      <c r="J79" s="21" t="s">
        <v>1063</v>
      </c>
      <c r="K79" s="21" t="s">
        <v>29</v>
      </c>
      <c r="L79" s="21" t="s">
        <v>28</v>
      </c>
      <c r="M79" s="21" t="s">
        <v>685</v>
      </c>
      <c r="N79" s="21">
        <v>646247</v>
      </c>
      <c r="O79" s="21">
        <v>330375</v>
      </c>
      <c r="P79" s="7">
        <v>1</v>
      </c>
      <c r="Q79" s="24"/>
      <c r="R79" s="2"/>
      <c r="S79" s="3"/>
      <c r="T79" s="7">
        <f t="shared" ref="T79:T102" si="4">S79*0.23</f>
        <v>0</v>
      </c>
      <c r="U79" s="22">
        <f t="shared" ref="U79:U102" si="5">SUM(S79:T79)</f>
        <v>0</v>
      </c>
    </row>
    <row r="80" spans="1:21" x14ac:dyDescent="0.25">
      <c r="A80" s="20" t="s">
        <v>1064</v>
      </c>
      <c r="B80" s="20" t="s">
        <v>17</v>
      </c>
      <c r="C80" s="20">
        <v>7688417</v>
      </c>
      <c r="D80" s="20" t="s">
        <v>1065</v>
      </c>
      <c r="E80" s="21" t="s">
        <v>1066</v>
      </c>
      <c r="F80" s="21" t="s">
        <v>20</v>
      </c>
      <c r="G80" s="21" t="s">
        <v>75</v>
      </c>
      <c r="H80" s="21" t="s">
        <v>1041</v>
      </c>
      <c r="I80" s="21" t="s">
        <v>1067</v>
      </c>
      <c r="J80" s="21" t="s">
        <v>1068</v>
      </c>
      <c r="K80" s="21" t="s">
        <v>29</v>
      </c>
      <c r="L80" s="21" t="s">
        <v>28</v>
      </c>
      <c r="M80" s="21" t="s">
        <v>535</v>
      </c>
      <c r="N80" s="21">
        <v>649564</v>
      </c>
      <c r="O80" s="21">
        <v>338612</v>
      </c>
      <c r="P80" s="7">
        <v>1</v>
      </c>
      <c r="Q80" s="24"/>
      <c r="R80" s="2"/>
      <c r="S80" s="3"/>
      <c r="T80" s="7">
        <f t="shared" si="4"/>
        <v>0</v>
      </c>
      <c r="U80" s="22">
        <f t="shared" si="5"/>
        <v>0</v>
      </c>
    </row>
    <row r="81" spans="1:21" x14ac:dyDescent="0.25">
      <c r="A81" s="20" t="s">
        <v>1069</v>
      </c>
      <c r="B81" s="20" t="s">
        <v>17</v>
      </c>
      <c r="C81" s="20">
        <v>6276060</v>
      </c>
      <c r="D81" s="20" t="s">
        <v>1070</v>
      </c>
      <c r="E81" s="21" t="s">
        <v>1071</v>
      </c>
      <c r="F81" s="21" t="s">
        <v>20</v>
      </c>
      <c r="G81" s="21" t="s">
        <v>75</v>
      </c>
      <c r="H81" s="21" t="s">
        <v>1041</v>
      </c>
      <c r="I81" s="21" t="s">
        <v>1072</v>
      </c>
      <c r="J81" s="21" t="s">
        <v>1073</v>
      </c>
      <c r="K81" s="21" t="s">
        <v>129</v>
      </c>
      <c r="L81" s="21" t="s">
        <v>130</v>
      </c>
      <c r="M81" s="21" t="s">
        <v>139</v>
      </c>
      <c r="N81" s="21">
        <v>646886</v>
      </c>
      <c r="O81" s="21">
        <v>338169</v>
      </c>
      <c r="P81" s="7">
        <v>1</v>
      </c>
      <c r="Q81" s="24"/>
      <c r="R81" s="2"/>
      <c r="S81" s="3"/>
      <c r="T81" s="7">
        <f t="shared" si="4"/>
        <v>0</v>
      </c>
      <c r="U81" s="22">
        <f t="shared" si="5"/>
        <v>0</v>
      </c>
    </row>
    <row r="82" spans="1:21" x14ac:dyDescent="0.25">
      <c r="A82" s="20" t="s">
        <v>1074</v>
      </c>
      <c r="B82" s="20" t="s">
        <v>17</v>
      </c>
      <c r="C82" s="20">
        <v>8158587</v>
      </c>
      <c r="D82" s="20" t="s">
        <v>1075</v>
      </c>
      <c r="E82" s="21" t="s">
        <v>1076</v>
      </c>
      <c r="F82" s="21" t="s">
        <v>20</v>
      </c>
      <c r="G82" s="21" t="s">
        <v>75</v>
      </c>
      <c r="H82" s="21" t="s">
        <v>1041</v>
      </c>
      <c r="I82" s="21" t="s">
        <v>1077</v>
      </c>
      <c r="J82" s="21" t="s">
        <v>1078</v>
      </c>
      <c r="K82" s="21" t="s">
        <v>29</v>
      </c>
      <c r="L82" s="21" t="s">
        <v>28</v>
      </c>
      <c r="M82" s="21" t="s">
        <v>1079</v>
      </c>
      <c r="N82" s="21">
        <v>649162</v>
      </c>
      <c r="O82" s="21">
        <v>335909</v>
      </c>
      <c r="P82" s="7">
        <v>1</v>
      </c>
      <c r="Q82" s="24"/>
      <c r="R82" s="2"/>
      <c r="S82" s="3"/>
      <c r="T82" s="7">
        <f t="shared" si="4"/>
        <v>0</v>
      </c>
      <c r="U82" s="22">
        <f t="shared" si="5"/>
        <v>0</v>
      </c>
    </row>
    <row r="83" spans="1:21" x14ac:dyDescent="0.25">
      <c r="A83" s="20" t="s">
        <v>1209</v>
      </c>
      <c r="B83" s="20" t="s">
        <v>17</v>
      </c>
      <c r="C83" s="20">
        <v>6277046</v>
      </c>
      <c r="D83" s="20" t="s">
        <v>1210</v>
      </c>
      <c r="E83" s="21" t="s">
        <v>1211</v>
      </c>
      <c r="F83" s="21" t="s">
        <v>20</v>
      </c>
      <c r="G83" s="21" t="s">
        <v>75</v>
      </c>
      <c r="H83" s="21" t="s">
        <v>1212</v>
      </c>
      <c r="I83" s="21" t="s">
        <v>1213</v>
      </c>
      <c r="J83" s="21" t="s">
        <v>1214</v>
      </c>
      <c r="K83" s="21" t="s">
        <v>29</v>
      </c>
      <c r="L83" s="21" t="s">
        <v>28</v>
      </c>
      <c r="M83" s="21" t="s">
        <v>1215</v>
      </c>
      <c r="N83" s="21">
        <v>605275</v>
      </c>
      <c r="O83" s="21">
        <v>338600</v>
      </c>
      <c r="P83" s="7">
        <v>1</v>
      </c>
      <c r="Q83" s="24"/>
      <c r="R83" s="2"/>
      <c r="S83" s="3"/>
      <c r="T83" s="7">
        <f t="shared" si="4"/>
        <v>0</v>
      </c>
      <c r="U83" s="22">
        <f t="shared" si="5"/>
        <v>0</v>
      </c>
    </row>
    <row r="84" spans="1:21" x14ac:dyDescent="0.25">
      <c r="A84" s="20" t="s">
        <v>1216</v>
      </c>
      <c r="B84" s="20" t="s">
        <v>17</v>
      </c>
      <c r="C84" s="20">
        <v>6277492</v>
      </c>
      <c r="D84" s="20" t="s">
        <v>1217</v>
      </c>
      <c r="E84" s="21" t="s">
        <v>1218</v>
      </c>
      <c r="F84" s="21" t="s">
        <v>20</v>
      </c>
      <c r="G84" s="21" t="s">
        <v>75</v>
      </c>
      <c r="H84" s="21" t="s">
        <v>1212</v>
      </c>
      <c r="I84" s="21" t="s">
        <v>1219</v>
      </c>
      <c r="J84" s="21" t="s">
        <v>1220</v>
      </c>
      <c r="K84" s="21" t="s">
        <v>29</v>
      </c>
      <c r="L84" s="21" t="s">
        <v>28</v>
      </c>
      <c r="M84" s="21" t="s">
        <v>1221</v>
      </c>
      <c r="N84" s="21">
        <v>604293</v>
      </c>
      <c r="O84" s="21">
        <v>333750</v>
      </c>
      <c r="P84" s="7">
        <v>1</v>
      </c>
      <c r="Q84" s="24"/>
      <c r="R84" s="2"/>
      <c r="S84" s="3"/>
      <c r="T84" s="7">
        <f t="shared" si="4"/>
        <v>0</v>
      </c>
      <c r="U84" s="22">
        <f t="shared" si="5"/>
        <v>0</v>
      </c>
    </row>
    <row r="85" spans="1:21" x14ac:dyDescent="0.25">
      <c r="A85" s="20" t="s">
        <v>1222</v>
      </c>
      <c r="B85" s="20" t="s">
        <v>17</v>
      </c>
      <c r="C85" s="20">
        <v>6278668</v>
      </c>
      <c r="D85" s="20" t="s">
        <v>1223</v>
      </c>
      <c r="E85" s="21" t="s">
        <v>1224</v>
      </c>
      <c r="F85" s="21" t="s">
        <v>20</v>
      </c>
      <c r="G85" s="21" t="s">
        <v>75</v>
      </c>
      <c r="H85" s="21" t="s">
        <v>1212</v>
      </c>
      <c r="I85" s="21" t="s">
        <v>1225</v>
      </c>
      <c r="J85" s="21" t="s">
        <v>1226</v>
      </c>
      <c r="K85" s="21" t="s">
        <v>29</v>
      </c>
      <c r="L85" s="21" t="s">
        <v>28</v>
      </c>
      <c r="M85" s="21" t="s">
        <v>38</v>
      </c>
      <c r="N85" s="21">
        <v>596935</v>
      </c>
      <c r="O85" s="21">
        <v>338421</v>
      </c>
      <c r="P85" s="7">
        <v>1</v>
      </c>
      <c r="Q85" s="24"/>
      <c r="R85" s="2"/>
      <c r="S85" s="3"/>
      <c r="T85" s="7">
        <f t="shared" si="4"/>
        <v>0</v>
      </c>
      <c r="U85" s="22">
        <f t="shared" si="5"/>
        <v>0</v>
      </c>
    </row>
    <row r="86" spans="1:21" x14ac:dyDescent="0.25">
      <c r="A86" s="20" t="s">
        <v>1227</v>
      </c>
      <c r="B86" s="20" t="s">
        <v>17</v>
      </c>
      <c r="C86" s="20">
        <v>6278920</v>
      </c>
      <c r="D86" s="20" t="s">
        <v>1228</v>
      </c>
      <c r="E86" s="21" t="s">
        <v>1229</v>
      </c>
      <c r="F86" s="21" t="s">
        <v>20</v>
      </c>
      <c r="G86" s="21" t="s">
        <v>75</v>
      </c>
      <c r="H86" s="21" t="s">
        <v>1212</v>
      </c>
      <c r="I86" s="21" t="s">
        <v>1230</v>
      </c>
      <c r="J86" s="21" t="s">
        <v>1231</v>
      </c>
      <c r="K86" s="21" t="s">
        <v>1232</v>
      </c>
      <c r="L86" s="21" t="s">
        <v>1233</v>
      </c>
      <c r="M86" s="21" t="s">
        <v>749</v>
      </c>
      <c r="N86" s="21">
        <v>602554</v>
      </c>
      <c r="O86" s="21">
        <v>337768</v>
      </c>
      <c r="P86" s="7">
        <v>1</v>
      </c>
      <c r="Q86" s="24"/>
      <c r="R86" s="2"/>
      <c r="S86" s="3"/>
      <c r="T86" s="7">
        <f t="shared" si="4"/>
        <v>0</v>
      </c>
      <c r="U86" s="22">
        <f t="shared" si="5"/>
        <v>0</v>
      </c>
    </row>
    <row r="87" spans="1:21" x14ac:dyDescent="0.25">
      <c r="A87" s="20" t="s">
        <v>1234</v>
      </c>
      <c r="B87" s="20" t="s">
        <v>17</v>
      </c>
      <c r="C87" s="20">
        <v>6279904</v>
      </c>
      <c r="D87" s="20" t="s">
        <v>1235</v>
      </c>
      <c r="E87" s="21" t="s">
        <v>1236</v>
      </c>
      <c r="F87" s="21" t="s">
        <v>20</v>
      </c>
      <c r="G87" s="21" t="s">
        <v>75</v>
      </c>
      <c r="H87" s="21" t="s">
        <v>1212</v>
      </c>
      <c r="I87" s="21" t="s">
        <v>1237</v>
      </c>
      <c r="J87" s="21" t="s">
        <v>1212</v>
      </c>
      <c r="K87" s="21" t="s">
        <v>1232</v>
      </c>
      <c r="L87" s="21" t="s">
        <v>1233</v>
      </c>
      <c r="M87" s="21" t="s">
        <v>1016</v>
      </c>
      <c r="N87" s="21">
        <v>602749</v>
      </c>
      <c r="O87" s="21">
        <v>336749</v>
      </c>
      <c r="P87" s="7">
        <v>1</v>
      </c>
      <c r="Q87" s="24"/>
      <c r="R87" s="2"/>
      <c r="S87" s="3"/>
      <c r="T87" s="7">
        <f t="shared" si="4"/>
        <v>0</v>
      </c>
      <c r="U87" s="22">
        <f t="shared" si="5"/>
        <v>0</v>
      </c>
    </row>
    <row r="88" spans="1:21" x14ac:dyDescent="0.25">
      <c r="A88" s="20" t="s">
        <v>1238</v>
      </c>
      <c r="B88" s="20" t="s">
        <v>17</v>
      </c>
      <c r="C88" s="20">
        <v>6280544</v>
      </c>
      <c r="D88" s="20" t="s">
        <v>1239</v>
      </c>
      <c r="E88" s="21" t="s">
        <v>1240</v>
      </c>
      <c r="F88" s="21" t="s">
        <v>20</v>
      </c>
      <c r="G88" s="21" t="s">
        <v>75</v>
      </c>
      <c r="H88" s="21" t="s">
        <v>1212</v>
      </c>
      <c r="I88" s="21" t="s">
        <v>1241</v>
      </c>
      <c r="J88" s="21" t="s">
        <v>1242</v>
      </c>
      <c r="K88" s="21" t="s">
        <v>29</v>
      </c>
      <c r="L88" s="21" t="s">
        <v>28</v>
      </c>
      <c r="M88" s="21" t="s">
        <v>1243</v>
      </c>
      <c r="N88" s="21">
        <v>599244</v>
      </c>
      <c r="O88" s="21">
        <v>333857</v>
      </c>
      <c r="P88" s="7">
        <v>1</v>
      </c>
      <c r="Q88" s="24"/>
      <c r="R88" s="2"/>
      <c r="S88" s="3"/>
      <c r="T88" s="7">
        <f t="shared" si="4"/>
        <v>0</v>
      </c>
      <c r="U88" s="22">
        <f t="shared" si="5"/>
        <v>0</v>
      </c>
    </row>
    <row r="89" spans="1:21" x14ac:dyDescent="0.25">
      <c r="A89" s="20" t="s">
        <v>1244</v>
      </c>
      <c r="B89" s="20" t="s">
        <v>17</v>
      </c>
      <c r="C89" s="20">
        <v>6281205</v>
      </c>
      <c r="D89" s="20" t="s">
        <v>1245</v>
      </c>
      <c r="E89" s="21" t="s">
        <v>1246</v>
      </c>
      <c r="F89" s="21" t="s">
        <v>20</v>
      </c>
      <c r="G89" s="21" t="s">
        <v>75</v>
      </c>
      <c r="H89" s="21" t="s">
        <v>1212</v>
      </c>
      <c r="I89" s="21" t="s">
        <v>1247</v>
      </c>
      <c r="J89" s="21" t="s">
        <v>1248</v>
      </c>
      <c r="K89" s="21" t="s">
        <v>29</v>
      </c>
      <c r="L89" s="21" t="s">
        <v>28</v>
      </c>
      <c r="M89" s="21" t="s">
        <v>1249</v>
      </c>
      <c r="N89" s="21">
        <v>607331</v>
      </c>
      <c r="O89" s="21">
        <v>336177</v>
      </c>
      <c r="P89" s="7">
        <v>1</v>
      </c>
      <c r="Q89" s="24"/>
      <c r="R89" s="2"/>
      <c r="S89" s="3"/>
      <c r="T89" s="7">
        <f t="shared" si="4"/>
        <v>0</v>
      </c>
      <c r="U89" s="22">
        <f t="shared" si="5"/>
        <v>0</v>
      </c>
    </row>
    <row r="90" spans="1:21" x14ac:dyDescent="0.25">
      <c r="A90" s="20" t="s">
        <v>1250</v>
      </c>
      <c r="B90" s="20" t="s">
        <v>17</v>
      </c>
      <c r="C90" s="20">
        <v>6281730</v>
      </c>
      <c r="D90" s="20" t="s">
        <v>1251</v>
      </c>
      <c r="E90" s="21" t="s">
        <v>1252</v>
      </c>
      <c r="F90" s="21" t="s">
        <v>20</v>
      </c>
      <c r="G90" s="21" t="s">
        <v>75</v>
      </c>
      <c r="H90" s="21" t="s">
        <v>1212</v>
      </c>
      <c r="I90" s="21" t="s">
        <v>1253</v>
      </c>
      <c r="J90" s="21" t="s">
        <v>1254</v>
      </c>
      <c r="K90" s="21" t="s">
        <v>29</v>
      </c>
      <c r="L90" s="21" t="s">
        <v>28</v>
      </c>
      <c r="M90" s="21" t="s">
        <v>473</v>
      </c>
      <c r="N90" s="21">
        <v>594646</v>
      </c>
      <c r="O90" s="21">
        <v>332897</v>
      </c>
      <c r="P90" s="7">
        <v>1</v>
      </c>
      <c r="Q90" s="24"/>
      <c r="R90" s="2"/>
      <c r="S90" s="3"/>
      <c r="T90" s="7">
        <f t="shared" si="4"/>
        <v>0</v>
      </c>
      <c r="U90" s="22">
        <f t="shared" si="5"/>
        <v>0</v>
      </c>
    </row>
    <row r="91" spans="1:21" x14ac:dyDescent="0.25">
      <c r="A91" s="20" t="s">
        <v>1255</v>
      </c>
      <c r="B91" s="20" t="s">
        <v>17</v>
      </c>
      <c r="C91" s="20">
        <v>8055474</v>
      </c>
      <c r="D91" s="20" t="s">
        <v>1256</v>
      </c>
      <c r="E91" s="21" t="s">
        <v>1257</v>
      </c>
      <c r="F91" s="21" t="s">
        <v>20</v>
      </c>
      <c r="G91" s="21" t="s">
        <v>75</v>
      </c>
      <c r="H91" s="21" t="s">
        <v>1258</v>
      </c>
      <c r="I91" s="21" t="s">
        <v>1259</v>
      </c>
      <c r="J91" s="21" t="s">
        <v>1260</v>
      </c>
      <c r="K91" s="21" t="s">
        <v>29</v>
      </c>
      <c r="L91" s="21" t="s">
        <v>28</v>
      </c>
      <c r="M91" s="21" t="s">
        <v>194</v>
      </c>
      <c r="N91" s="21">
        <v>630550</v>
      </c>
      <c r="O91" s="21">
        <v>311407</v>
      </c>
      <c r="P91" s="7">
        <v>1</v>
      </c>
      <c r="Q91" s="24"/>
      <c r="R91" s="2"/>
      <c r="S91" s="3"/>
      <c r="T91" s="7">
        <f t="shared" si="4"/>
        <v>0</v>
      </c>
      <c r="U91" s="22">
        <f t="shared" si="5"/>
        <v>0</v>
      </c>
    </row>
    <row r="92" spans="1:21" x14ac:dyDescent="0.25">
      <c r="A92" s="20" t="s">
        <v>1261</v>
      </c>
      <c r="B92" s="20" t="s">
        <v>17</v>
      </c>
      <c r="C92" s="20">
        <v>6282966</v>
      </c>
      <c r="D92" s="20" t="s">
        <v>1262</v>
      </c>
      <c r="E92" s="21" t="s">
        <v>1263</v>
      </c>
      <c r="F92" s="21" t="s">
        <v>20</v>
      </c>
      <c r="G92" s="21" t="s">
        <v>75</v>
      </c>
      <c r="H92" s="21" t="s">
        <v>1258</v>
      </c>
      <c r="I92" s="21" t="s">
        <v>1264</v>
      </c>
      <c r="J92" s="21" t="s">
        <v>1258</v>
      </c>
      <c r="K92" s="21" t="s">
        <v>1265</v>
      </c>
      <c r="L92" s="21" t="s">
        <v>1266</v>
      </c>
      <c r="M92" s="21" t="s">
        <v>833</v>
      </c>
      <c r="N92" s="21">
        <v>623407</v>
      </c>
      <c r="O92" s="21">
        <v>315774</v>
      </c>
      <c r="P92" s="7">
        <v>1</v>
      </c>
      <c r="Q92" s="24"/>
      <c r="R92" s="2"/>
      <c r="S92" s="3"/>
      <c r="T92" s="7">
        <f t="shared" si="4"/>
        <v>0</v>
      </c>
      <c r="U92" s="22">
        <f t="shared" si="5"/>
        <v>0</v>
      </c>
    </row>
    <row r="93" spans="1:21" x14ac:dyDescent="0.25">
      <c r="A93" s="20" t="s">
        <v>1338</v>
      </c>
      <c r="B93" s="20" t="s">
        <v>17</v>
      </c>
      <c r="C93" s="20">
        <v>6283641</v>
      </c>
      <c r="D93" s="20" t="s">
        <v>1339</v>
      </c>
      <c r="E93" s="21" t="s">
        <v>1340</v>
      </c>
      <c r="F93" s="21" t="s">
        <v>20</v>
      </c>
      <c r="G93" s="21" t="s">
        <v>75</v>
      </c>
      <c r="H93" s="21" t="s">
        <v>607</v>
      </c>
      <c r="I93" s="21" t="s">
        <v>1341</v>
      </c>
      <c r="J93" s="21" t="s">
        <v>1342</v>
      </c>
      <c r="K93" s="21" t="s">
        <v>29</v>
      </c>
      <c r="L93" s="21" t="s">
        <v>28</v>
      </c>
      <c r="M93" s="21" t="s">
        <v>473</v>
      </c>
      <c r="N93" s="21">
        <v>643959</v>
      </c>
      <c r="O93" s="21">
        <v>320664</v>
      </c>
      <c r="P93" s="7">
        <v>1</v>
      </c>
      <c r="Q93" s="24"/>
      <c r="R93" s="2"/>
      <c r="S93" s="3"/>
      <c r="T93" s="7">
        <f t="shared" si="4"/>
        <v>0</v>
      </c>
      <c r="U93" s="22">
        <f t="shared" si="5"/>
        <v>0</v>
      </c>
    </row>
    <row r="94" spans="1:21" x14ac:dyDescent="0.25">
      <c r="A94" s="20" t="s">
        <v>1343</v>
      </c>
      <c r="B94" s="20" t="s">
        <v>17</v>
      </c>
      <c r="C94" s="20">
        <v>6284458</v>
      </c>
      <c r="D94" s="20" t="s">
        <v>1344</v>
      </c>
      <c r="E94" s="21" t="s">
        <v>1345</v>
      </c>
      <c r="F94" s="21" t="s">
        <v>20</v>
      </c>
      <c r="G94" s="21" t="s">
        <v>75</v>
      </c>
      <c r="H94" s="21" t="s">
        <v>607</v>
      </c>
      <c r="I94" s="21" t="s">
        <v>1346</v>
      </c>
      <c r="J94" s="21" t="s">
        <v>1347</v>
      </c>
      <c r="K94" s="21" t="s">
        <v>29</v>
      </c>
      <c r="L94" s="21" t="s">
        <v>28</v>
      </c>
      <c r="M94" s="21" t="s">
        <v>188</v>
      </c>
      <c r="N94" s="21">
        <v>638882</v>
      </c>
      <c r="O94" s="21">
        <v>320634</v>
      </c>
      <c r="P94" s="7">
        <v>1</v>
      </c>
      <c r="Q94" s="24"/>
      <c r="R94" s="2"/>
      <c r="S94" s="3"/>
      <c r="T94" s="7">
        <f t="shared" si="4"/>
        <v>0</v>
      </c>
      <c r="U94" s="22">
        <f t="shared" si="5"/>
        <v>0</v>
      </c>
    </row>
    <row r="95" spans="1:21" x14ac:dyDescent="0.25">
      <c r="A95" s="20" t="s">
        <v>1348</v>
      </c>
      <c r="B95" s="20" t="s">
        <v>17</v>
      </c>
      <c r="C95" s="20">
        <v>6285247</v>
      </c>
      <c r="D95" s="20" t="s">
        <v>1349</v>
      </c>
      <c r="E95" s="21" t="s">
        <v>1350</v>
      </c>
      <c r="F95" s="21" t="s">
        <v>20</v>
      </c>
      <c r="G95" s="21" t="s">
        <v>75</v>
      </c>
      <c r="H95" s="21" t="s">
        <v>607</v>
      </c>
      <c r="I95" s="21" t="s">
        <v>1351</v>
      </c>
      <c r="J95" s="21" t="s">
        <v>607</v>
      </c>
      <c r="K95" s="21" t="s">
        <v>1352</v>
      </c>
      <c r="L95" s="21" t="s">
        <v>1353</v>
      </c>
      <c r="M95" s="21" t="s">
        <v>79</v>
      </c>
      <c r="N95" s="21">
        <v>644874</v>
      </c>
      <c r="O95" s="21">
        <v>314508</v>
      </c>
      <c r="P95" s="7">
        <v>1</v>
      </c>
      <c r="Q95" s="24"/>
      <c r="R95" s="2"/>
      <c r="S95" s="3"/>
      <c r="T95" s="7">
        <f t="shared" si="4"/>
        <v>0</v>
      </c>
      <c r="U95" s="22">
        <f t="shared" si="5"/>
        <v>0</v>
      </c>
    </row>
    <row r="96" spans="1:21" x14ac:dyDescent="0.25">
      <c r="A96" s="20" t="s">
        <v>1354</v>
      </c>
      <c r="B96" s="20" t="s">
        <v>17</v>
      </c>
      <c r="C96" s="20">
        <v>6285279</v>
      </c>
      <c r="D96" s="20" t="s">
        <v>1355</v>
      </c>
      <c r="E96" s="21" t="s">
        <v>1356</v>
      </c>
      <c r="F96" s="21" t="s">
        <v>20</v>
      </c>
      <c r="G96" s="21" t="s">
        <v>75</v>
      </c>
      <c r="H96" s="21" t="s">
        <v>607</v>
      </c>
      <c r="I96" s="21" t="s">
        <v>1351</v>
      </c>
      <c r="J96" s="21" t="s">
        <v>607</v>
      </c>
      <c r="K96" s="21" t="s">
        <v>1357</v>
      </c>
      <c r="L96" s="21" t="s">
        <v>1358</v>
      </c>
      <c r="M96" s="21" t="s">
        <v>236</v>
      </c>
      <c r="N96" s="21">
        <v>644060</v>
      </c>
      <c r="O96" s="21">
        <v>314344</v>
      </c>
      <c r="P96" s="7">
        <v>1</v>
      </c>
      <c r="Q96" s="24"/>
      <c r="R96" s="2"/>
      <c r="S96" s="3"/>
      <c r="T96" s="7">
        <f t="shared" si="4"/>
        <v>0</v>
      </c>
      <c r="U96" s="22">
        <f t="shared" si="5"/>
        <v>0</v>
      </c>
    </row>
    <row r="97" spans="1:21" x14ac:dyDescent="0.25">
      <c r="A97" s="20" t="s">
        <v>1359</v>
      </c>
      <c r="B97" s="20" t="s">
        <v>17</v>
      </c>
      <c r="C97" s="20">
        <v>6285402</v>
      </c>
      <c r="D97" s="20" t="s">
        <v>1360</v>
      </c>
      <c r="E97" s="21" t="s">
        <v>1361</v>
      </c>
      <c r="F97" s="21" t="s">
        <v>20</v>
      </c>
      <c r="G97" s="21" t="s">
        <v>75</v>
      </c>
      <c r="H97" s="21" t="s">
        <v>607</v>
      </c>
      <c r="I97" s="21" t="s">
        <v>1362</v>
      </c>
      <c r="J97" s="21" t="s">
        <v>1363</v>
      </c>
      <c r="K97" s="21" t="s">
        <v>29</v>
      </c>
      <c r="L97" s="21" t="s">
        <v>28</v>
      </c>
      <c r="M97" s="21" t="s">
        <v>343</v>
      </c>
      <c r="N97" s="21">
        <v>644905</v>
      </c>
      <c r="O97" s="21">
        <v>317383</v>
      </c>
      <c r="P97" s="7">
        <v>1</v>
      </c>
      <c r="Q97" s="24"/>
      <c r="R97" s="2"/>
      <c r="S97" s="3"/>
      <c r="T97" s="7">
        <f t="shared" si="4"/>
        <v>0</v>
      </c>
      <c r="U97" s="22">
        <f t="shared" si="5"/>
        <v>0</v>
      </c>
    </row>
    <row r="98" spans="1:21" x14ac:dyDescent="0.25">
      <c r="A98" s="20" t="s">
        <v>1364</v>
      </c>
      <c r="B98" s="20" t="s">
        <v>17</v>
      </c>
      <c r="C98" s="20">
        <v>6285531</v>
      </c>
      <c r="D98" s="20" t="s">
        <v>1365</v>
      </c>
      <c r="E98" s="21" t="s">
        <v>1366</v>
      </c>
      <c r="F98" s="21" t="s">
        <v>20</v>
      </c>
      <c r="G98" s="21" t="s">
        <v>75</v>
      </c>
      <c r="H98" s="21" t="s">
        <v>607</v>
      </c>
      <c r="I98" s="21" t="s">
        <v>1367</v>
      </c>
      <c r="J98" s="21" t="s">
        <v>1368</v>
      </c>
      <c r="K98" s="21" t="s">
        <v>29</v>
      </c>
      <c r="L98" s="21" t="s">
        <v>28</v>
      </c>
      <c r="M98" s="21" t="s">
        <v>1369</v>
      </c>
      <c r="N98" s="21">
        <v>647500</v>
      </c>
      <c r="O98" s="21">
        <v>317096</v>
      </c>
      <c r="P98" s="7">
        <v>1</v>
      </c>
      <c r="Q98" s="24"/>
      <c r="R98" s="2"/>
      <c r="S98" s="3"/>
      <c r="T98" s="7">
        <f t="shared" si="4"/>
        <v>0</v>
      </c>
      <c r="U98" s="22">
        <f t="shared" si="5"/>
        <v>0</v>
      </c>
    </row>
    <row r="99" spans="1:21" x14ac:dyDescent="0.25">
      <c r="A99" s="20" t="s">
        <v>314</v>
      </c>
      <c r="B99" s="20" t="s">
        <v>17</v>
      </c>
      <c r="C99" s="20">
        <v>6286105</v>
      </c>
      <c r="D99" s="20" t="s">
        <v>315</v>
      </c>
      <c r="E99" s="21" t="s">
        <v>316</v>
      </c>
      <c r="F99" s="21" t="s">
        <v>20</v>
      </c>
      <c r="G99" s="21" t="s">
        <v>75</v>
      </c>
      <c r="H99" s="21" t="s">
        <v>317</v>
      </c>
      <c r="I99" s="21" t="s">
        <v>318</v>
      </c>
      <c r="J99" s="21" t="s">
        <v>319</v>
      </c>
      <c r="K99" s="21" t="s">
        <v>29</v>
      </c>
      <c r="L99" s="21" t="s">
        <v>28</v>
      </c>
      <c r="M99" s="21" t="s">
        <v>320</v>
      </c>
      <c r="N99" s="21">
        <v>607088</v>
      </c>
      <c r="O99" s="21">
        <v>327171</v>
      </c>
      <c r="P99" s="7">
        <v>1</v>
      </c>
      <c r="Q99" s="24"/>
      <c r="R99" s="2"/>
      <c r="S99" s="3"/>
      <c r="T99" s="7">
        <f t="shared" si="4"/>
        <v>0</v>
      </c>
      <c r="U99" s="22">
        <f t="shared" si="5"/>
        <v>0</v>
      </c>
    </row>
    <row r="100" spans="1:21" x14ac:dyDescent="0.25">
      <c r="A100" s="20" t="s">
        <v>1405</v>
      </c>
      <c r="B100" s="20" t="s">
        <v>17</v>
      </c>
      <c r="C100" s="20">
        <v>6286720</v>
      </c>
      <c r="D100" s="20" t="s">
        <v>1406</v>
      </c>
      <c r="E100" s="21" t="s">
        <v>1407</v>
      </c>
      <c r="F100" s="21" t="s">
        <v>20</v>
      </c>
      <c r="G100" s="21" t="s">
        <v>75</v>
      </c>
      <c r="H100" s="21" t="s">
        <v>317</v>
      </c>
      <c r="I100" s="21" t="s">
        <v>1408</v>
      </c>
      <c r="J100" s="21" t="s">
        <v>1409</v>
      </c>
      <c r="K100" s="21" t="s">
        <v>29</v>
      </c>
      <c r="L100" s="21" t="s">
        <v>28</v>
      </c>
      <c r="M100" s="21" t="s">
        <v>1410</v>
      </c>
      <c r="N100" s="21">
        <v>610817</v>
      </c>
      <c r="O100" s="21">
        <v>326855</v>
      </c>
      <c r="P100" s="7">
        <v>1</v>
      </c>
      <c r="Q100" s="24"/>
      <c r="R100" s="2"/>
      <c r="S100" s="3"/>
      <c r="T100" s="7">
        <f t="shared" si="4"/>
        <v>0</v>
      </c>
      <c r="U100" s="22">
        <f t="shared" si="5"/>
        <v>0</v>
      </c>
    </row>
    <row r="101" spans="1:21" x14ac:dyDescent="0.25">
      <c r="A101" s="20" t="s">
        <v>1411</v>
      </c>
      <c r="B101" s="20" t="s">
        <v>17</v>
      </c>
      <c r="C101" s="20">
        <v>6286832</v>
      </c>
      <c r="D101" s="20" t="s">
        <v>1412</v>
      </c>
      <c r="E101" s="21" t="s">
        <v>1413</v>
      </c>
      <c r="F101" s="21" t="s">
        <v>20</v>
      </c>
      <c r="G101" s="21" t="s">
        <v>75</v>
      </c>
      <c r="H101" s="21" t="s">
        <v>317</v>
      </c>
      <c r="I101" s="21" t="s">
        <v>1414</v>
      </c>
      <c r="J101" s="21" t="s">
        <v>1415</v>
      </c>
      <c r="K101" s="21" t="s">
        <v>1416</v>
      </c>
      <c r="L101" s="21" t="s">
        <v>1417</v>
      </c>
      <c r="M101" s="21" t="s">
        <v>749</v>
      </c>
      <c r="N101" s="21">
        <v>607961</v>
      </c>
      <c r="O101" s="21">
        <v>329756</v>
      </c>
      <c r="P101" s="7">
        <v>1</v>
      </c>
      <c r="Q101" s="24"/>
      <c r="R101" s="2"/>
      <c r="S101" s="3"/>
      <c r="T101" s="7">
        <f t="shared" si="4"/>
        <v>0</v>
      </c>
      <c r="U101" s="22">
        <f t="shared" si="5"/>
        <v>0</v>
      </c>
    </row>
    <row r="102" spans="1:21" x14ac:dyDescent="0.25">
      <c r="A102" s="20" t="s">
        <v>1418</v>
      </c>
      <c r="B102" s="20" t="s">
        <v>17</v>
      </c>
      <c r="C102" s="20">
        <v>9626800</v>
      </c>
      <c r="D102" s="20" t="s">
        <v>1419</v>
      </c>
      <c r="E102" s="21" t="s">
        <v>1420</v>
      </c>
      <c r="F102" s="21" t="s">
        <v>20</v>
      </c>
      <c r="G102" s="21" t="s">
        <v>75</v>
      </c>
      <c r="H102" s="21" t="s">
        <v>317</v>
      </c>
      <c r="I102" s="21" t="s">
        <v>1414</v>
      </c>
      <c r="J102" s="21" t="s">
        <v>1415</v>
      </c>
      <c r="K102" s="21" t="s">
        <v>29</v>
      </c>
      <c r="L102" s="21" t="s">
        <v>1421</v>
      </c>
      <c r="M102" s="21" t="s">
        <v>38</v>
      </c>
      <c r="N102" s="21">
        <v>608440</v>
      </c>
      <c r="O102" s="21">
        <v>329679</v>
      </c>
      <c r="P102" s="7">
        <v>1</v>
      </c>
      <c r="Q102" s="24"/>
      <c r="R102" s="2"/>
      <c r="S102" s="3"/>
      <c r="T102" s="7">
        <f t="shared" si="4"/>
        <v>0</v>
      </c>
      <c r="U102" s="22">
        <f t="shared" si="5"/>
        <v>0</v>
      </c>
    </row>
  </sheetData>
  <sheetProtection algorithmName="SHA-512" hashValue="amWl77E1j3SnGd0qpG3xZFbN1XvjXkZlXp8H5qv1MCtGwl/U1FuSXoRs+s76FdB/7aeZeHgick0utITzFZHQsw==" saltValue="uCie0jDg1ckphwJUlUuXPA==" spinCount="100000" sheet="1" objects="1" scenarios="1" formatCells="0" formatColumns="0" formatRows="0" sort="0" autoFilter="0"/>
  <autoFilter ref="A13:P102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rowBreaks count="1" manualBreakCount="1">
    <brk id="4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2817</v>
      </c>
      <c r="B2" s="4">
        <f>P12</f>
        <v>43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SUM(S14:S56)/$P$12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SUM(P14:P56)</f>
        <v>43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8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542</v>
      </c>
      <c r="B14" s="20" t="s">
        <v>17</v>
      </c>
      <c r="C14" s="20">
        <v>6195644</v>
      </c>
      <c r="D14" s="20" t="s">
        <v>543</v>
      </c>
      <c r="E14" s="21" t="s">
        <v>544</v>
      </c>
      <c r="F14" s="21" t="s">
        <v>20</v>
      </c>
      <c r="G14" s="21" t="s">
        <v>545</v>
      </c>
      <c r="H14" s="21" t="s">
        <v>546</v>
      </c>
      <c r="I14" s="21" t="s">
        <v>547</v>
      </c>
      <c r="J14" s="21" t="s">
        <v>546</v>
      </c>
      <c r="K14" s="21" t="s">
        <v>202</v>
      </c>
      <c r="L14" s="21" t="s">
        <v>203</v>
      </c>
      <c r="M14" s="21" t="s">
        <v>158</v>
      </c>
      <c r="N14" s="21">
        <v>602118</v>
      </c>
      <c r="O14" s="21">
        <v>302914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548</v>
      </c>
      <c r="B15" s="20" t="s">
        <v>17</v>
      </c>
      <c r="C15" s="20">
        <v>6195915</v>
      </c>
      <c r="D15" s="20" t="s">
        <v>549</v>
      </c>
      <c r="E15" s="21" t="s">
        <v>550</v>
      </c>
      <c r="F15" s="21" t="s">
        <v>20</v>
      </c>
      <c r="G15" s="21" t="s">
        <v>545</v>
      </c>
      <c r="H15" s="21" t="s">
        <v>546</v>
      </c>
      <c r="I15" s="21" t="s">
        <v>551</v>
      </c>
      <c r="J15" s="21" t="s">
        <v>552</v>
      </c>
      <c r="K15" s="21" t="s">
        <v>29</v>
      </c>
      <c r="L15" s="21" t="s">
        <v>28</v>
      </c>
      <c r="M15" s="21" t="s">
        <v>150</v>
      </c>
      <c r="N15" s="21">
        <v>599232</v>
      </c>
      <c r="O15" s="21">
        <v>299915</v>
      </c>
      <c r="P15" s="7">
        <v>1</v>
      </c>
      <c r="Q15" s="24"/>
      <c r="R15" s="2"/>
      <c r="S15" s="3"/>
      <c r="T15" s="7">
        <f t="shared" ref="T15:T56" si="2">S15*0.23</f>
        <v>0</v>
      </c>
      <c r="U15" s="22">
        <f t="shared" ref="U15:U56" si="3">SUM(S15:T15)</f>
        <v>0</v>
      </c>
    </row>
    <row r="16" spans="1:21" x14ac:dyDescent="0.25">
      <c r="A16" s="20" t="s">
        <v>553</v>
      </c>
      <c r="B16" s="20" t="s">
        <v>17</v>
      </c>
      <c r="C16" s="20">
        <v>6196248</v>
      </c>
      <c r="D16" s="20" t="s">
        <v>554</v>
      </c>
      <c r="E16" s="21" t="s">
        <v>555</v>
      </c>
      <c r="F16" s="21" t="s">
        <v>20</v>
      </c>
      <c r="G16" s="21" t="s">
        <v>545</v>
      </c>
      <c r="H16" s="21" t="s">
        <v>546</v>
      </c>
      <c r="I16" s="21" t="s">
        <v>556</v>
      </c>
      <c r="J16" s="21" t="s">
        <v>557</v>
      </c>
      <c r="K16" s="21" t="s">
        <v>129</v>
      </c>
      <c r="L16" s="21" t="s">
        <v>130</v>
      </c>
      <c r="M16" s="21" t="s">
        <v>139</v>
      </c>
      <c r="N16" s="21">
        <v>605335</v>
      </c>
      <c r="O16" s="21">
        <v>305275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558</v>
      </c>
      <c r="B17" s="20" t="s">
        <v>17</v>
      </c>
      <c r="C17" s="20">
        <v>6199759</v>
      </c>
      <c r="D17" s="20" t="s">
        <v>559</v>
      </c>
      <c r="E17" s="21" t="s">
        <v>560</v>
      </c>
      <c r="F17" s="21" t="s">
        <v>20</v>
      </c>
      <c r="G17" s="21" t="s">
        <v>545</v>
      </c>
      <c r="H17" s="21" t="s">
        <v>561</v>
      </c>
      <c r="I17" s="21" t="s">
        <v>562</v>
      </c>
      <c r="J17" s="21" t="s">
        <v>563</v>
      </c>
      <c r="K17" s="21" t="s">
        <v>29</v>
      </c>
      <c r="L17" s="21" t="s">
        <v>28</v>
      </c>
      <c r="M17" s="21" t="s">
        <v>272</v>
      </c>
      <c r="N17" s="21">
        <v>599047</v>
      </c>
      <c r="O17" s="21">
        <v>313260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564</v>
      </c>
      <c r="B18" s="20" t="s">
        <v>17</v>
      </c>
      <c r="C18" s="20">
        <v>9633356</v>
      </c>
      <c r="D18" s="20" t="s">
        <v>565</v>
      </c>
      <c r="E18" s="21" t="s">
        <v>566</v>
      </c>
      <c r="F18" s="21" t="s">
        <v>20</v>
      </c>
      <c r="G18" s="21" t="s">
        <v>545</v>
      </c>
      <c r="H18" s="21" t="s">
        <v>561</v>
      </c>
      <c r="I18" s="21" t="s">
        <v>567</v>
      </c>
      <c r="J18" s="21" t="s">
        <v>568</v>
      </c>
      <c r="K18" s="21" t="s">
        <v>29</v>
      </c>
      <c r="L18" s="21" t="s">
        <v>28</v>
      </c>
      <c r="M18" s="21" t="s">
        <v>569</v>
      </c>
      <c r="N18" s="21">
        <v>592825</v>
      </c>
      <c r="O18" s="21">
        <v>303686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570</v>
      </c>
      <c r="B19" s="20" t="s">
        <v>17</v>
      </c>
      <c r="C19" s="20">
        <v>6201352</v>
      </c>
      <c r="D19" s="20" t="s">
        <v>571</v>
      </c>
      <c r="E19" s="21" t="s">
        <v>572</v>
      </c>
      <c r="F19" s="21" t="s">
        <v>20</v>
      </c>
      <c r="G19" s="21" t="s">
        <v>545</v>
      </c>
      <c r="H19" s="21" t="s">
        <v>561</v>
      </c>
      <c r="I19" s="21" t="s">
        <v>573</v>
      </c>
      <c r="J19" s="21" t="s">
        <v>574</v>
      </c>
      <c r="K19" s="21" t="s">
        <v>29</v>
      </c>
      <c r="L19" s="21" t="s">
        <v>28</v>
      </c>
      <c r="M19" s="21" t="s">
        <v>575</v>
      </c>
      <c r="N19" s="21">
        <v>596398</v>
      </c>
      <c r="O19" s="21">
        <v>315474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576</v>
      </c>
      <c r="B20" s="20" t="s">
        <v>17</v>
      </c>
      <c r="C20" s="20">
        <v>6201240</v>
      </c>
      <c r="D20" s="20" t="s">
        <v>577</v>
      </c>
      <c r="E20" s="21" t="s">
        <v>578</v>
      </c>
      <c r="F20" s="21" t="s">
        <v>20</v>
      </c>
      <c r="G20" s="21" t="s">
        <v>545</v>
      </c>
      <c r="H20" s="21" t="s">
        <v>561</v>
      </c>
      <c r="I20" s="21" t="s">
        <v>573</v>
      </c>
      <c r="J20" s="21" t="s">
        <v>574</v>
      </c>
      <c r="K20" s="21" t="s">
        <v>29</v>
      </c>
      <c r="L20" s="21" t="s">
        <v>28</v>
      </c>
      <c r="M20" s="21" t="s">
        <v>579</v>
      </c>
      <c r="N20" s="21">
        <v>596525</v>
      </c>
      <c r="O20" s="21">
        <v>315405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580</v>
      </c>
      <c r="B21" s="20" t="s">
        <v>17</v>
      </c>
      <c r="C21" s="20">
        <v>6201638</v>
      </c>
      <c r="D21" s="20" t="s">
        <v>581</v>
      </c>
      <c r="E21" s="21" t="s">
        <v>582</v>
      </c>
      <c r="F21" s="21" t="s">
        <v>20</v>
      </c>
      <c r="G21" s="21" t="s">
        <v>545</v>
      </c>
      <c r="H21" s="21" t="s">
        <v>561</v>
      </c>
      <c r="I21" s="21" t="s">
        <v>583</v>
      </c>
      <c r="J21" s="21" t="s">
        <v>584</v>
      </c>
      <c r="K21" s="21" t="s">
        <v>29</v>
      </c>
      <c r="L21" s="21" t="s">
        <v>28</v>
      </c>
      <c r="M21" s="21" t="s">
        <v>585</v>
      </c>
      <c r="N21" s="21">
        <v>594142</v>
      </c>
      <c r="O21" s="21">
        <v>307940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586</v>
      </c>
      <c r="B22" s="20" t="s">
        <v>17</v>
      </c>
      <c r="C22" s="20">
        <v>6201720</v>
      </c>
      <c r="D22" s="20" t="s">
        <v>587</v>
      </c>
      <c r="E22" s="21" t="s">
        <v>588</v>
      </c>
      <c r="F22" s="21" t="s">
        <v>20</v>
      </c>
      <c r="G22" s="21" t="s">
        <v>545</v>
      </c>
      <c r="H22" s="21" t="s">
        <v>561</v>
      </c>
      <c r="I22" s="21" t="s">
        <v>589</v>
      </c>
      <c r="J22" s="21" t="s">
        <v>590</v>
      </c>
      <c r="K22" s="21" t="s">
        <v>29</v>
      </c>
      <c r="L22" s="21" t="s">
        <v>28</v>
      </c>
      <c r="M22" s="21" t="s">
        <v>591</v>
      </c>
      <c r="N22" s="21">
        <v>593189</v>
      </c>
      <c r="O22" s="21">
        <v>311688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592</v>
      </c>
      <c r="B23" s="20" t="s">
        <v>17</v>
      </c>
      <c r="C23" s="20">
        <v>6202219</v>
      </c>
      <c r="D23" s="20" t="s">
        <v>593</v>
      </c>
      <c r="E23" s="21" t="s">
        <v>594</v>
      </c>
      <c r="F23" s="21" t="s">
        <v>20</v>
      </c>
      <c r="G23" s="21" t="s">
        <v>545</v>
      </c>
      <c r="H23" s="21" t="s">
        <v>561</v>
      </c>
      <c r="I23" s="21" t="s">
        <v>595</v>
      </c>
      <c r="J23" s="21" t="s">
        <v>596</v>
      </c>
      <c r="K23" s="21" t="s">
        <v>29</v>
      </c>
      <c r="L23" s="21" t="s">
        <v>28</v>
      </c>
      <c r="M23" s="21" t="s">
        <v>313</v>
      </c>
      <c r="N23" s="21">
        <v>586667</v>
      </c>
      <c r="O23" s="21">
        <v>306598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597</v>
      </c>
      <c r="B24" s="20" t="s">
        <v>17</v>
      </c>
      <c r="C24" s="20">
        <v>6202334</v>
      </c>
      <c r="D24" s="20" t="s">
        <v>598</v>
      </c>
      <c r="E24" s="21" t="s">
        <v>599</v>
      </c>
      <c r="F24" s="21" t="s">
        <v>20</v>
      </c>
      <c r="G24" s="21" t="s">
        <v>545</v>
      </c>
      <c r="H24" s="21" t="s">
        <v>561</v>
      </c>
      <c r="I24" s="21" t="s">
        <v>600</v>
      </c>
      <c r="J24" s="21" t="s">
        <v>601</v>
      </c>
      <c r="K24" s="21" t="s">
        <v>29</v>
      </c>
      <c r="L24" s="21" t="s">
        <v>28</v>
      </c>
      <c r="M24" s="21" t="s">
        <v>602</v>
      </c>
      <c r="N24" s="21">
        <v>586694</v>
      </c>
      <c r="O24" s="21">
        <v>310496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603</v>
      </c>
      <c r="B25" s="20" t="s">
        <v>17</v>
      </c>
      <c r="C25" s="20">
        <v>6202540</v>
      </c>
      <c r="D25" s="20" t="s">
        <v>604</v>
      </c>
      <c r="E25" s="21" t="s">
        <v>605</v>
      </c>
      <c r="F25" s="21" t="s">
        <v>20</v>
      </c>
      <c r="G25" s="21" t="s">
        <v>545</v>
      </c>
      <c r="H25" s="21" t="s">
        <v>561</v>
      </c>
      <c r="I25" s="21" t="s">
        <v>606</v>
      </c>
      <c r="J25" s="21" t="s">
        <v>607</v>
      </c>
      <c r="K25" s="21" t="s">
        <v>29</v>
      </c>
      <c r="L25" s="21" t="s">
        <v>28</v>
      </c>
      <c r="M25" s="21" t="s">
        <v>182</v>
      </c>
      <c r="N25" s="21">
        <v>597174</v>
      </c>
      <c r="O25" s="21">
        <v>309076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839</v>
      </c>
      <c r="B26" s="20" t="s">
        <v>17</v>
      </c>
      <c r="C26" s="20">
        <v>6204727</v>
      </c>
      <c r="D26" s="20" t="s">
        <v>840</v>
      </c>
      <c r="E26" s="21" t="s">
        <v>841</v>
      </c>
      <c r="F26" s="21" t="s">
        <v>20</v>
      </c>
      <c r="G26" s="21" t="s">
        <v>545</v>
      </c>
      <c r="H26" s="21" t="s">
        <v>842</v>
      </c>
      <c r="I26" s="21" t="s">
        <v>843</v>
      </c>
      <c r="J26" s="21" t="s">
        <v>844</v>
      </c>
      <c r="K26" s="21" t="s">
        <v>29</v>
      </c>
      <c r="L26" s="21" t="s">
        <v>28</v>
      </c>
      <c r="M26" s="21" t="s">
        <v>845</v>
      </c>
      <c r="N26" s="21">
        <v>581981</v>
      </c>
      <c r="O26" s="21">
        <v>329429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846</v>
      </c>
      <c r="B27" s="20" t="s">
        <v>17</v>
      </c>
      <c r="C27" s="20">
        <v>6204304</v>
      </c>
      <c r="D27" s="20" t="s">
        <v>847</v>
      </c>
      <c r="E27" s="21" t="s">
        <v>848</v>
      </c>
      <c r="F27" s="21" t="s">
        <v>20</v>
      </c>
      <c r="G27" s="21" t="s">
        <v>545</v>
      </c>
      <c r="H27" s="21" t="s">
        <v>842</v>
      </c>
      <c r="I27" s="21" t="s">
        <v>849</v>
      </c>
      <c r="J27" s="21" t="s">
        <v>842</v>
      </c>
      <c r="K27" s="21" t="s">
        <v>850</v>
      </c>
      <c r="L27" s="21" t="s">
        <v>851</v>
      </c>
      <c r="M27" s="21" t="s">
        <v>852</v>
      </c>
      <c r="N27" s="21">
        <v>589527</v>
      </c>
      <c r="O27" s="21">
        <v>327622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853</v>
      </c>
      <c r="B28" s="20" t="s">
        <v>17</v>
      </c>
      <c r="C28" s="20">
        <v>6206350</v>
      </c>
      <c r="D28" s="20" t="s">
        <v>854</v>
      </c>
      <c r="E28" s="21" t="s">
        <v>855</v>
      </c>
      <c r="F28" s="21" t="s">
        <v>20</v>
      </c>
      <c r="G28" s="21" t="s">
        <v>545</v>
      </c>
      <c r="H28" s="21" t="s">
        <v>842</v>
      </c>
      <c r="I28" s="21" t="s">
        <v>856</v>
      </c>
      <c r="J28" s="21" t="s">
        <v>857</v>
      </c>
      <c r="K28" s="21" t="s">
        <v>29</v>
      </c>
      <c r="L28" s="21" t="s">
        <v>28</v>
      </c>
      <c r="M28" s="21" t="s">
        <v>858</v>
      </c>
      <c r="N28" s="21">
        <v>587880</v>
      </c>
      <c r="O28" s="21">
        <v>321178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1024</v>
      </c>
      <c r="B29" s="20" t="s">
        <v>17</v>
      </c>
      <c r="C29" s="20">
        <v>6207373</v>
      </c>
      <c r="D29" s="20" t="s">
        <v>1025</v>
      </c>
      <c r="E29" s="21" t="s">
        <v>1026</v>
      </c>
      <c r="F29" s="21" t="s">
        <v>20</v>
      </c>
      <c r="G29" s="21" t="s">
        <v>545</v>
      </c>
      <c r="H29" s="21" t="s">
        <v>1027</v>
      </c>
      <c r="I29" s="21" t="s">
        <v>1028</v>
      </c>
      <c r="J29" s="21" t="s">
        <v>1027</v>
      </c>
      <c r="K29" s="21" t="s">
        <v>1029</v>
      </c>
      <c r="L29" s="21" t="s">
        <v>1030</v>
      </c>
      <c r="M29" s="21" t="s">
        <v>1031</v>
      </c>
      <c r="N29" s="21">
        <v>577940</v>
      </c>
      <c r="O29" s="21">
        <v>313471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1032</v>
      </c>
      <c r="B30" s="20" t="s">
        <v>17</v>
      </c>
      <c r="C30" s="20">
        <v>6208410</v>
      </c>
      <c r="D30" s="20" t="s">
        <v>1033</v>
      </c>
      <c r="E30" s="21" t="s">
        <v>1034</v>
      </c>
      <c r="F30" s="21" t="s">
        <v>20</v>
      </c>
      <c r="G30" s="21" t="s">
        <v>545</v>
      </c>
      <c r="H30" s="21" t="s">
        <v>1027</v>
      </c>
      <c r="I30" s="21" t="s">
        <v>1035</v>
      </c>
      <c r="J30" s="21" t="s">
        <v>1036</v>
      </c>
      <c r="K30" s="21" t="s">
        <v>29</v>
      </c>
      <c r="L30" s="21" t="s">
        <v>28</v>
      </c>
      <c r="M30" s="21" t="s">
        <v>1037</v>
      </c>
      <c r="N30" s="21">
        <v>584086</v>
      </c>
      <c r="O30" s="21">
        <v>308000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1101</v>
      </c>
      <c r="B31" s="20" t="s">
        <v>17</v>
      </c>
      <c r="C31" s="20">
        <v>6209246</v>
      </c>
      <c r="D31" s="20" t="s">
        <v>1102</v>
      </c>
      <c r="E31" s="21" t="s">
        <v>1103</v>
      </c>
      <c r="F31" s="21" t="s">
        <v>20</v>
      </c>
      <c r="G31" s="21" t="s">
        <v>545</v>
      </c>
      <c r="H31" s="21" t="s">
        <v>1104</v>
      </c>
      <c r="I31" s="21" t="s">
        <v>1105</v>
      </c>
      <c r="J31" s="21" t="s">
        <v>1104</v>
      </c>
      <c r="K31" s="21" t="s">
        <v>1106</v>
      </c>
      <c r="L31" s="21" t="s">
        <v>1107</v>
      </c>
      <c r="M31" s="21" t="s">
        <v>174</v>
      </c>
      <c r="N31" s="21">
        <v>577808</v>
      </c>
      <c r="O31" s="21">
        <v>318457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1377</v>
      </c>
      <c r="B32" s="20" t="s">
        <v>17</v>
      </c>
      <c r="C32" s="20">
        <v>6211704</v>
      </c>
      <c r="D32" s="20" t="s">
        <v>1378</v>
      </c>
      <c r="E32" s="21" t="s">
        <v>1379</v>
      </c>
      <c r="F32" s="21" t="s">
        <v>20</v>
      </c>
      <c r="G32" s="21" t="s">
        <v>545</v>
      </c>
      <c r="H32" s="21" t="s">
        <v>1380</v>
      </c>
      <c r="I32" s="21" t="s">
        <v>1381</v>
      </c>
      <c r="J32" s="21" t="s">
        <v>1382</v>
      </c>
      <c r="K32" s="21" t="s">
        <v>29</v>
      </c>
      <c r="L32" s="21" t="s">
        <v>28</v>
      </c>
      <c r="M32" s="21" t="s">
        <v>1383</v>
      </c>
      <c r="N32" s="21">
        <v>578875</v>
      </c>
      <c r="O32" s="21">
        <v>302429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1384</v>
      </c>
      <c r="B33" s="20" t="s">
        <v>17</v>
      </c>
      <c r="C33" s="20">
        <v>6212520</v>
      </c>
      <c r="D33" s="20" t="s">
        <v>1385</v>
      </c>
      <c r="E33" s="21" t="s">
        <v>1386</v>
      </c>
      <c r="F33" s="21" t="s">
        <v>20</v>
      </c>
      <c r="G33" s="21" t="s">
        <v>545</v>
      </c>
      <c r="H33" s="21" t="s">
        <v>1380</v>
      </c>
      <c r="I33" s="21" t="s">
        <v>1387</v>
      </c>
      <c r="J33" s="21" t="s">
        <v>1388</v>
      </c>
      <c r="K33" s="21" t="s">
        <v>29</v>
      </c>
      <c r="L33" s="21" t="s">
        <v>28</v>
      </c>
      <c r="M33" s="21" t="s">
        <v>732</v>
      </c>
      <c r="N33" s="21">
        <v>583281</v>
      </c>
      <c r="O33" s="21">
        <v>302512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1389</v>
      </c>
      <c r="B34" s="20" t="s">
        <v>17</v>
      </c>
      <c r="C34" s="20">
        <v>6212618</v>
      </c>
      <c r="D34" s="20" t="s">
        <v>1390</v>
      </c>
      <c r="E34" s="21" t="s">
        <v>1391</v>
      </c>
      <c r="F34" s="21" t="s">
        <v>20</v>
      </c>
      <c r="G34" s="21" t="s">
        <v>545</v>
      </c>
      <c r="H34" s="21" t="s">
        <v>1380</v>
      </c>
      <c r="I34" s="21" t="s">
        <v>1392</v>
      </c>
      <c r="J34" s="21" t="s">
        <v>1393</v>
      </c>
      <c r="K34" s="21" t="s">
        <v>29</v>
      </c>
      <c r="L34" s="21" t="s">
        <v>28</v>
      </c>
      <c r="M34" s="21" t="s">
        <v>1328</v>
      </c>
      <c r="N34" s="21">
        <v>570176</v>
      </c>
      <c r="O34" s="21">
        <v>299069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1394</v>
      </c>
      <c r="B35" s="20" t="s">
        <v>17</v>
      </c>
      <c r="C35" s="20">
        <v>6212942</v>
      </c>
      <c r="D35" s="20" t="s">
        <v>1395</v>
      </c>
      <c r="E35" s="21" t="s">
        <v>1396</v>
      </c>
      <c r="F35" s="21" t="s">
        <v>20</v>
      </c>
      <c r="G35" s="21" t="s">
        <v>545</v>
      </c>
      <c r="H35" s="21" t="s">
        <v>1380</v>
      </c>
      <c r="I35" s="21" t="s">
        <v>1397</v>
      </c>
      <c r="J35" s="21" t="s">
        <v>1398</v>
      </c>
      <c r="K35" s="21" t="s">
        <v>29</v>
      </c>
      <c r="L35" s="21" t="s">
        <v>28</v>
      </c>
      <c r="M35" s="21" t="s">
        <v>779</v>
      </c>
      <c r="N35" s="21">
        <v>569160</v>
      </c>
      <c r="O35" s="21">
        <v>296073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1399</v>
      </c>
      <c r="B36" s="20" t="s">
        <v>17</v>
      </c>
      <c r="C36" s="20">
        <v>6213127</v>
      </c>
      <c r="D36" s="20" t="s">
        <v>1400</v>
      </c>
      <c r="E36" s="21" t="s">
        <v>1401</v>
      </c>
      <c r="F36" s="21" t="s">
        <v>20</v>
      </c>
      <c r="G36" s="21" t="s">
        <v>545</v>
      </c>
      <c r="H36" s="21" t="s">
        <v>1380</v>
      </c>
      <c r="I36" s="21" t="s">
        <v>1402</v>
      </c>
      <c r="J36" s="21" t="s">
        <v>1403</v>
      </c>
      <c r="K36" s="21" t="s">
        <v>29</v>
      </c>
      <c r="L36" s="21" t="s">
        <v>28</v>
      </c>
      <c r="M36" s="21" t="s">
        <v>1404</v>
      </c>
      <c r="N36" s="21">
        <v>577071</v>
      </c>
      <c r="O36" s="21">
        <v>302305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2576</v>
      </c>
      <c r="B37" s="20" t="s">
        <v>17</v>
      </c>
      <c r="C37" s="20">
        <v>6210893</v>
      </c>
      <c r="D37" s="20" t="s">
        <v>2577</v>
      </c>
      <c r="E37" s="21" t="s">
        <v>2578</v>
      </c>
      <c r="F37" s="21" t="s">
        <v>20</v>
      </c>
      <c r="G37" s="21" t="s">
        <v>545</v>
      </c>
      <c r="H37" s="21" t="s">
        <v>1380</v>
      </c>
      <c r="I37" s="21" t="s">
        <v>2579</v>
      </c>
      <c r="J37" s="21" t="s">
        <v>1380</v>
      </c>
      <c r="K37" s="21" t="s">
        <v>2432</v>
      </c>
      <c r="L37" s="21" t="s">
        <v>2433</v>
      </c>
      <c r="M37" s="21" t="s">
        <v>1771</v>
      </c>
      <c r="N37" s="21">
        <v>574815</v>
      </c>
      <c r="O37" s="21">
        <v>300237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1429</v>
      </c>
      <c r="B38" s="20" t="s">
        <v>17</v>
      </c>
      <c r="C38" s="20">
        <v>6214521</v>
      </c>
      <c r="D38" s="20" t="s">
        <v>1430</v>
      </c>
      <c r="E38" s="21" t="s">
        <v>1431</v>
      </c>
      <c r="F38" s="21" t="s">
        <v>20</v>
      </c>
      <c r="G38" s="21" t="s">
        <v>545</v>
      </c>
      <c r="H38" s="21" t="s">
        <v>1432</v>
      </c>
      <c r="I38" s="21" t="s">
        <v>1433</v>
      </c>
      <c r="J38" s="21" t="s">
        <v>1434</v>
      </c>
      <c r="K38" s="21" t="s">
        <v>29</v>
      </c>
      <c r="L38" s="21" t="s">
        <v>28</v>
      </c>
      <c r="M38" s="21" t="s">
        <v>1435</v>
      </c>
      <c r="N38" s="21">
        <v>560737</v>
      </c>
      <c r="O38" s="21">
        <v>300798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1436</v>
      </c>
      <c r="B39" s="20" t="s">
        <v>17</v>
      </c>
      <c r="C39" s="20">
        <v>6215374</v>
      </c>
      <c r="D39" s="20" t="s">
        <v>1437</v>
      </c>
      <c r="E39" s="21" t="s">
        <v>1438</v>
      </c>
      <c r="F39" s="21" t="s">
        <v>20</v>
      </c>
      <c r="G39" s="21" t="s">
        <v>545</v>
      </c>
      <c r="H39" s="21" t="s">
        <v>1432</v>
      </c>
      <c r="I39" s="21" t="s">
        <v>1439</v>
      </c>
      <c r="J39" s="21" t="s">
        <v>1432</v>
      </c>
      <c r="K39" s="21" t="s">
        <v>29</v>
      </c>
      <c r="L39" s="21" t="s">
        <v>28</v>
      </c>
      <c r="M39" s="21" t="s">
        <v>1440</v>
      </c>
      <c r="N39" s="21">
        <v>568183</v>
      </c>
      <c r="O39" s="21">
        <v>304956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1441</v>
      </c>
      <c r="B40" s="20" t="s">
        <v>17</v>
      </c>
      <c r="C40" s="20">
        <v>6215567</v>
      </c>
      <c r="D40" s="20" t="s">
        <v>1442</v>
      </c>
      <c r="E40" s="21" t="s">
        <v>1443</v>
      </c>
      <c r="F40" s="21" t="s">
        <v>20</v>
      </c>
      <c r="G40" s="21" t="s">
        <v>545</v>
      </c>
      <c r="H40" s="21" t="s">
        <v>1432</v>
      </c>
      <c r="I40" s="21" t="s">
        <v>1444</v>
      </c>
      <c r="J40" s="21" t="s">
        <v>1445</v>
      </c>
      <c r="K40" s="21" t="s">
        <v>29</v>
      </c>
      <c r="L40" s="21" t="s">
        <v>28</v>
      </c>
      <c r="M40" s="21" t="s">
        <v>188</v>
      </c>
      <c r="N40" s="21">
        <v>564581</v>
      </c>
      <c r="O40" s="21">
        <v>299563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1446</v>
      </c>
      <c r="B41" s="20" t="s">
        <v>17</v>
      </c>
      <c r="C41" s="20">
        <v>6215610</v>
      </c>
      <c r="D41" s="20" t="s">
        <v>1447</v>
      </c>
      <c r="E41" s="21" t="s">
        <v>1448</v>
      </c>
      <c r="F41" s="21" t="s">
        <v>20</v>
      </c>
      <c r="G41" s="21" t="s">
        <v>545</v>
      </c>
      <c r="H41" s="21" t="s">
        <v>1432</v>
      </c>
      <c r="I41" s="21" t="s">
        <v>1444</v>
      </c>
      <c r="J41" s="21" t="s">
        <v>1445</v>
      </c>
      <c r="K41" s="21" t="s">
        <v>29</v>
      </c>
      <c r="L41" s="21" t="s">
        <v>28</v>
      </c>
      <c r="M41" s="21" t="s">
        <v>940</v>
      </c>
      <c r="N41" s="21">
        <v>564590</v>
      </c>
      <c r="O41" s="21">
        <v>299659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1471</v>
      </c>
      <c r="B42" s="20" t="s">
        <v>17</v>
      </c>
      <c r="C42" s="20">
        <v>6216076</v>
      </c>
      <c r="D42" s="20" t="s">
        <v>1472</v>
      </c>
      <c r="E42" s="21" t="s">
        <v>1473</v>
      </c>
      <c r="F42" s="21" t="s">
        <v>20</v>
      </c>
      <c r="G42" s="21" t="s">
        <v>545</v>
      </c>
      <c r="H42" s="21" t="s">
        <v>1474</v>
      </c>
      <c r="I42" s="21" t="s">
        <v>1475</v>
      </c>
      <c r="J42" s="21" t="s">
        <v>1476</v>
      </c>
      <c r="K42" s="21" t="s">
        <v>29</v>
      </c>
      <c r="L42" s="21" t="s">
        <v>28</v>
      </c>
      <c r="M42" s="21" t="s">
        <v>337</v>
      </c>
      <c r="N42" s="21">
        <v>598799</v>
      </c>
      <c r="O42" s="21">
        <v>320903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1477</v>
      </c>
      <c r="B43" s="20" t="s">
        <v>17</v>
      </c>
      <c r="C43" s="20">
        <v>6216220</v>
      </c>
      <c r="D43" s="20" t="s">
        <v>1478</v>
      </c>
      <c r="E43" s="21" t="s">
        <v>1479</v>
      </c>
      <c r="F43" s="21" t="s">
        <v>20</v>
      </c>
      <c r="G43" s="21" t="s">
        <v>545</v>
      </c>
      <c r="H43" s="21" t="s">
        <v>1474</v>
      </c>
      <c r="I43" s="21" t="s">
        <v>1480</v>
      </c>
      <c r="J43" s="21" t="s">
        <v>1481</v>
      </c>
      <c r="K43" s="21" t="s">
        <v>29</v>
      </c>
      <c r="L43" s="21" t="s">
        <v>28</v>
      </c>
      <c r="M43" s="21" t="s">
        <v>579</v>
      </c>
      <c r="N43" s="21">
        <v>608282</v>
      </c>
      <c r="O43" s="21">
        <v>313733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1482</v>
      </c>
      <c r="B44" s="20" t="s">
        <v>17</v>
      </c>
      <c r="C44" s="20">
        <v>6216592</v>
      </c>
      <c r="D44" s="20" t="s">
        <v>1483</v>
      </c>
      <c r="E44" s="21" t="s">
        <v>1484</v>
      </c>
      <c r="F44" s="21" t="s">
        <v>20</v>
      </c>
      <c r="G44" s="21" t="s">
        <v>545</v>
      </c>
      <c r="H44" s="21" t="s">
        <v>1474</v>
      </c>
      <c r="I44" s="21" t="s">
        <v>1485</v>
      </c>
      <c r="J44" s="21" t="s">
        <v>1486</v>
      </c>
      <c r="K44" s="21" t="s">
        <v>29</v>
      </c>
      <c r="L44" s="21" t="s">
        <v>28</v>
      </c>
      <c r="M44" s="21" t="s">
        <v>1487</v>
      </c>
      <c r="N44" s="21">
        <v>607013</v>
      </c>
      <c r="O44" s="21">
        <v>311219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1488</v>
      </c>
      <c r="B45" s="20" t="s">
        <v>17</v>
      </c>
      <c r="C45" s="20">
        <v>6216763</v>
      </c>
      <c r="D45" s="20" t="s">
        <v>1489</v>
      </c>
      <c r="E45" s="21" t="s">
        <v>1490</v>
      </c>
      <c r="F45" s="21" t="s">
        <v>20</v>
      </c>
      <c r="G45" s="21" t="s">
        <v>545</v>
      </c>
      <c r="H45" s="21" t="s">
        <v>1474</v>
      </c>
      <c r="I45" s="21" t="s">
        <v>1491</v>
      </c>
      <c r="J45" s="21" t="s">
        <v>1371</v>
      </c>
      <c r="K45" s="21" t="s">
        <v>29</v>
      </c>
      <c r="L45" s="21" t="s">
        <v>28</v>
      </c>
      <c r="M45" s="21" t="s">
        <v>1492</v>
      </c>
      <c r="N45" s="21">
        <v>610073</v>
      </c>
      <c r="O45" s="21">
        <v>312133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1493</v>
      </c>
      <c r="B46" s="20" t="s">
        <v>17</v>
      </c>
      <c r="C46" s="20">
        <v>6216889</v>
      </c>
      <c r="D46" s="20" t="s">
        <v>1494</v>
      </c>
      <c r="E46" s="21" t="s">
        <v>1495</v>
      </c>
      <c r="F46" s="21" t="s">
        <v>20</v>
      </c>
      <c r="G46" s="21" t="s">
        <v>545</v>
      </c>
      <c r="H46" s="21" t="s">
        <v>1474</v>
      </c>
      <c r="I46" s="21" t="s">
        <v>1496</v>
      </c>
      <c r="J46" s="21" t="s">
        <v>1497</v>
      </c>
      <c r="K46" s="21" t="s">
        <v>29</v>
      </c>
      <c r="L46" s="21" t="s">
        <v>28</v>
      </c>
      <c r="M46" s="21" t="s">
        <v>39</v>
      </c>
      <c r="N46" s="21">
        <v>597545</v>
      </c>
      <c r="O46" s="21">
        <v>317141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1498</v>
      </c>
      <c r="B47" s="20" t="s">
        <v>17</v>
      </c>
      <c r="C47" s="20">
        <v>6217035</v>
      </c>
      <c r="D47" s="20" t="s">
        <v>1499</v>
      </c>
      <c r="E47" s="21" t="s">
        <v>1500</v>
      </c>
      <c r="F47" s="21" t="s">
        <v>20</v>
      </c>
      <c r="G47" s="21" t="s">
        <v>545</v>
      </c>
      <c r="H47" s="21" t="s">
        <v>1474</v>
      </c>
      <c r="I47" s="21" t="s">
        <v>1501</v>
      </c>
      <c r="J47" s="21" t="s">
        <v>1502</v>
      </c>
      <c r="K47" s="21" t="s">
        <v>29</v>
      </c>
      <c r="L47" s="21" t="s">
        <v>28</v>
      </c>
      <c r="M47" s="21" t="s">
        <v>1503</v>
      </c>
      <c r="N47" s="21">
        <v>601597</v>
      </c>
      <c r="O47" s="21">
        <v>313847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1504</v>
      </c>
      <c r="B48" s="20" t="s">
        <v>17</v>
      </c>
      <c r="C48" s="20">
        <v>6217747</v>
      </c>
      <c r="D48" s="20" t="s">
        <v>1505</v>
      </c>
      <c r="E48" s="21" t="s">
        <v>1506</v>
      </c>
      <c r="F48" s="21" t="s">
        <v>20</v>
      </c>
      <c r="G48" s="21" t="s">
        <v>545</v>
      </c>
      <c r="H48" s="21" t="s">
        <v>1474</v>
      </c>
      <c r="I48" s="21" t="s">
        <v>1507</v>
      </c>
      <c r="J48" s="21" t="s">
        <v>1474</v>
      </c>
      <c r="K48" s="21" t="s">
        <v>1508</v>
      </c>
      <c r="L48" s="21" t="s">
        <v>1509</v>
      </c>
      <c r="M48" s="21" t="s">
        <v>167</v>
      </c>
      <c r="N48" s="21">
        <v>603015</v>
      </c>
      <c r="O48" s="21">
        <v>315690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1510</v>
      </c>
      <c r="B49" s="20" t="s">
        <v>17</v>
      </c>
      <c r="C49" s="20">
        <v>9633350</v>
      </c>
      <c r="D49" s="20" t="s">
        <v>1511</v>
      </c>
      <c r="E49" s="21" t="s">
        <v>1512</v>
      </c>
      <c r="F49" s="21" t="s">
        <v>20</v>
      </c>
      <c r="G49" s="21" t="s">
        <v>545</v>
      </c>
      <c r="H49" s="21" t="s">
        <v>1474</v>
      </c>
      <c r="I49" s="21" t="s">
        <v>1513</v>
      </c>
      <c r="J49" s="21" t="s">
        <v>1514</v>
      </c>
      <c r="K49" s="21" t="s">
        <v>29</v>
      </c>
      <c r="L49" s="21" t="s">
        <v>28</v>
      </c>
      <c r="M49" s="21" t="s">
        <v>1515</v>
      </c>
      <c r="N49" s="21">
        <v>601588</v>
      </c>
      <c r="O49" s="21">
        <v>318576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1516</v>
      </c>
      <c r="B50" s="20" t="s">
        <v>17</v>
      </c>
      <c r="C50" s="20">
        <v>6218211</v>
      </c>
      <c r="D50" s="20" t="s">
        <v>1517</v>
      </c>
      <c r="E50" s="21" t="s">
        <v>1518</v>
      </c>
      <c r="F50" s="21" t="s">
        <v>20</v>
      </c>
      <c r="G50" s="21" t="s">
        <v>545</v>
      </c>
      <c r="H50" s="21" t="s">
        <v>1474</v>
      </c>
      <c r="I50" s="21" t="s">
        <v>1519</v>
      </c>
      <c r="J50" s="21" t="s">
        <v>1520</v>
      </c>
      <c r="K50" s="21" t="s">
        <v>29</v>
      </c>
      <c r="L50" s="21" t="s">
        <v>28</v>
      </c>
      <c r="M50" s="21" t="s">
        <v>1521</v>
      </c>
      <c r="N50" s="21">
        <v>605362</v>
      </c>
      <c r="O50" s="21">
        <v>314298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1777</v>
      </c>
      <c r="B51" s="20" t="s">
        <v>17</v>
      </c>
      <c r="C51" s="20">
        <v>6218586</v>
      </c>
      <c r="D51" s="20" t="s">
        <v>1778</v>
      </c>
      <c r="E51" s="21" t="s">
        <v>1779</v>
      </c>
      <c r="F51" s="21" t="s">
        <v>20</v>
      </c>
      <c r="G51" s="21" t="s">
        <v>545</v>
      </c>
      <c r="H51" s="21" t="s">
        <v>1780</v>
      </c>
      <c r="I51" s="21" t="s">
        <v>1781</v>
      </c>
      <c r="J51" s="21" t="s">
        <v>1277</v>
      </c>
      <c r="K51" s="21" t="s">
        <v>29</v>
      </c>
      <c r="L51" s="21" t="s">
        <v>28</v>
      </c>
      <c r="M51" s="21" t="s">
        <v>38</v>
      </c>
      <c r="N51" s="21">
        <v>581057</v>
      </c>
      <c r="O51" s="21">
        <v>294820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1782</v>
      </c>
      <c r="B52" s="20" t="s">
        <v>17</v>
      </c>
      <c r="C52" s="20">
        <v>6219331</v>
      </c>
      <c r="D52" s="20" t="s">
        <v>1783</v>
      </c>
      <c r="E52" s="21" t="s">
        <v>1784</v>
      </c>
      <c r="F52" s="21" t="s">
        <v>20</v>
      </c>
      <c r="G52" s="21" t="s">
        <v>545</v>
      </c>
      <c r="H52" s="21" t="s">
        <v>1780</v>
      </c>
      <c r="I52" s="21" t="s">
        <v>1785</v>
      </c>
      <c r="J52" s="21" t="s">
        <v>1786</v>
      </c>
      <c r="K52" s="21" t="s">
        <v>29</v>
      </c>
      <c r="L52" s="21" t="s">
        <v>28</v>
      </c>
      <c r="M52" s="21" t="s">
        <v>585</v>
      </c>
      <c r="N52" s="21">
        <v>594286</v>
      </c>
      <c r="O52" s="21">
        <v>291337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1787</v>
      </c>
      <c r="B53" s="20" t="s">
        <v>17</v>
      </c>
      <c r="C53" s="20">
        <v>6219562</v>
      </c>
      <c r="D53" s="20" t="s">
        <v>1788</v>
      </c>
      <c r="E53" s="21" t="s">
        <v>1789</v>
      </c>
      <c r="F53" s="21" t="s">
        <v>20</v>
      </c>
      <c r="G53" s="21" t="s">
        <v>545</v>
      </c>
      <c r="H53" s="21" t="s">
        <v>1780</v>
      </c>
      <c r="I53" s="21" t="s">
        <v>1790</v>
      </c>
      <c r="J53" s="21" t="s">
        <v>1791</v>
      </c>
      <c r="K53" s="21" t="s">
        <v>29</v>
      </c>
      <c r="L53" s="21" t="s">
        <v>28</v>
      </c>
      <c r="M53" s="21" t="s">
        <v>749</v>
      </c>
      <c r="N53" s="21">
        <v>587144</v>
      </c>
      <c r="O53" s="21">
        <v>300993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1792</v>
      </c>
      <c r="B54" s="20" t="s">
        <v>17</v>
      </c>
      <c r="C54" s="20">
        <v>6219817</v>
      </c>
      <c r="D54" s="20" t="s">
        <v>1793</v>
      </c>
      <c r="E54" s="21" t="s">
        <v>1794</v>
      </c>
      <c r="F54" s="21" t="s">
        <v>20</v>
      </c>
      <c r="G54" s="21" t="s">
        <v>545</v>
      </c>
      <c r="H54" s="21" t="s">
        <v>1780</v>
      </c>
      <c r="I54" s="21" t="s">
        <v>1795</v>
      </c>
      <c r="J54" s="21" t="s">
        <v>1796</v>
      </c>
      <c r="K54" s="21" t="s">
        <v>29</v>
      </c>
      <c r="L54" s="21" t="s">
        <v>28</v>
      </c>
      <c r="M54" s="21" t="s">
        <v>349</v>
      </c>
      <c r="N54" s="21">
        <v>592684</v>
      </c>
      <c r="O54" s="21">
        <v>296129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  <row r="55" spans="1:21" x14ac:dyDescent="0.25">
      <c r="A55" s="20" t="s">
        <v>1797</v>
      </c>
      <c r="B55" s="20" t="s">
        <v>17</v>
      </c>
      <c r="C55" s="20">
        <v>6220046</v>
      </c>
      <c r="D55" s="20" t="s">
        <v>1798</v>
      </c>
      <c r="E55" s="21" t="s">
        <v>1799</v>
      </c>
      <c r="F55" s="21" t="s">
        <v>20</v>
      </c>
      <c r="G55" s="21" t="s">
        <v>545</v>
      </c>
      <c r="H55" s="21" t="s">
        <v>1780</v>
      </c>
      <c r="I55" s="21" t="s">
        <v>1800</v>
      </c>
      <c r="J55" s="21" t="s">
        <v>397</v>
      </c>
      <c r="K55" s="21" t="s">
        <v>29</v>
      </c>
      <c r="L55" s="21" t="s">
        <v>28</v>
      </c>
      <c r="M55" s="21" t="s">
        <v>430</v>
      </c>
      <c r="N55" s="21">
        <v>588050</v>
      </c>
      <c r="O55" s="21">
        <v>295243</v>
      </c>
      <c r="P55" s="7">
        <v>1</v>
      </c>
      <c r="Q55" s="24"/>
      <c r="R55" s="2"/>
      <c r="S55" s="3"/>
      <c r="T55" s="7">
        <f t="shared" si="2"/>
        <v>0</v>
      </c>
      <c r="U55" s="22">
        <f t="shared" si="3"/>
        <v>0</v>
      </c>
    </row>
    <row r="56" spans="1:21" x14ac:dyDescent="0.25">
      <c r="A56" s="20" t="s">
        <v>1801</v>
      </c>
      <c r="B56" s="20" t="s">
        <v>17</v>
      </c>
      <c r="C56" s="20">
        <v>6221072</v>
      </c>
      <c r="D56" s="20" t="s">
        <v>1802</v>
      </c>
      <c r="E56" s="21" t="s">
        <v>1803</v>
      </c>
      <c r="F56" s="21" t="s">
        <v>20</v>
      </c>
      <c r="G56" s="21" t="s">
        <v>545</v>
      </c>
      <c r="H56" s="21" t="s">
        <v>1780</v>
      </c>
      <c r="I56" s="21" t="s">
        <v>1804</v>
      </c>
      <c r="J56" s="21" t="s">
        <v>1780</v>
      </c>
      <c r="K56" s="21" t="s">
        <v>129</v>
      </c>
      <c r="L56" s="21" t="s">
        <v>130</v>
      </c>
      <c r="M56" s="21" t="s">
        <v>167</v>
      </c>
      <c r="N56" s="21">
        <v>584271</v>
      </c>
      <c r="O56" s="21">
        <v>295264</v>
      </c>
      <c r="P56" s="7">
        <v>1</v>
      </c>
      <c r="Q56" s="24"/>
      <c r="R56" s="2"/>
      <c r="S56" s="3"/>
      <c r="T56" s="7">
        <f t="shared" si="2"/>
        <v>0</v>
      </c>
      <c r="U56" s="22">
        <f t="shared" si="3"/>
        <v>0</v>
      </c>
    </row>
  </sheetData>
  <sheetProtection algorithmName="SHA-512" hashValue="V+ou1UOlBMfPk0jsiJxmtNzCXTEBb2//xMSHRzyu6r88vh7Cm5qfT6I3mqbdzqk9UmTGDKFLzNxpGrjGIrdngA==" saltValue="6qqmejumDEDiBWtFMgP/iQ==" spinCount="100000" sheet="1" objects="1" scenarios="1" formatCells="0" formatColumns="0" formatRows="0" sort="0" autoFilter="0"/>
  <autoFilter ref="A13:P56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2816</v>
      </c>
      <c r="B2" s="4">
        <f>P12</f>
        <v>27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SUM(S14:S40)/$P$12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SUM(P14:P40)</f>
        <v>27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486</v>
      </c>
      <c r="B14" s="20" t="s">
        <v>17</v>
      </c>
      <c r="C14" s="20">
        <v>8753117</v>
      </c>
      <c r="D14" s="20" t="s">
        <v>487</v>
      </c>
      <c r="E14" s="21" t="s">
        <v>488</v>
      </c>
      <c r="F14" s="21" t="s">
        <v>20</v>
      </c>
      <c r="G14" s="21" t="s">
        <v>489</v>
      </c>
      <c r="H14" s="21" t="s">
        <v>490</v>
      </c>
      <c r="I14" s="21" t="s">
        <v>491</v>
      </c>
      <c r="J14" s="21" t="s">
        <v>492</v>
      </c>
      <c r="K14" s="21" t="s">
        <v>29</v>
      </c>
      <c r="L14" s="21" t="s">
        <v>28</v>
      </c>
      <c r="M14" s="21" t="s">
        <v>493</v>
      </c>
      <c r="N14" s="21">
        <v>601547</v>
      </c>
      <c r="O14" s="21">
        <v>279948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494</v>
      </c>
      <c r="B15" s="20" t="s">
        <v>17</v>
      </c>
      <c r="C15" s="20">
        <v>6361915</v>
      </c>
      <c r="D15" s="20" t="s">
        <v>495</v>
      </c>
      <c r="E15" s="21" t="s">
        <v>496</v>
      </c>
      <c r="F15" s="21" t="s">
        <v>20</v>
      </c>
      <c r="G15" s="21" t="s">
        <v>489</v>
      </c>
      <c r="H15" s="21" t="s">
        <v>490</v>
      </c>
      <c r="I15" s="21" t="s">
        <v>497</v>
      </c>
      <c r="J15" s="21" t="s">
        <v>498</v>
      </c>
      <c r="K15" s="21" t="s">
        <v>29</v>
      </c>
      <c r="L15" s="21" t="s">
        <v>28</v>
      </c>
      <c r="M15" s="21" t="s">
        <v>167</v>
      </c>
      <c r="N15" s="21">
        <v>594689</v>
      </c>
      <c r="O15" s="21">
        <v>285125</v>
      </c>
      <c r="P15" s="7">
        <v>1</v>
      </c>
      <c r="Q15" s="24"/>
      <c r="R15" s="2"/>
      <c r="S15" s="3"/>
      <c r="T15" s="7">
        <f t="shared" ref="T15:T40" si="2">S15*0.23</f>
        <v>0</v>
      </c>
      <c r="U15" s="22">
        <f t="shared" ref="U15:U40" si="3">SUM(S15:T15)</f>
        <v>0</v>
      </c>
    </row>
    <row r="16" spans="1:21" x14ac:dyDescent="0.25">
      <c r="A16" s="20" t="s">
        <v>2481</v>
      </c>
      <c r="B16" s="20" t="s">
        <v>17</v>
      </c>
      <c r="C16" s="20">
        <v>6360308</v>
      </c>
      <c r="D16" s="20" t="s">
        <v>2482</v>
      </c>
      <c r="E16" s="21" t="s">
        <v>2483</v>
      </c>
      <c r="F16" s="21" t="s">
        <v>20</v>
      </c>
      <c r="G16" s="21" t="s">
        <v>489</v>
      </c>
      <c r="H16" s="21" t="s">
        <v>490</v>
      </c>
      <c r="I16" s="21" t="s">
        <v>2484</v>
      </c>
      <c r="J16" s="21" t="s">
        <v>490</v>
      </c>
      <c r="K16" s="21" t="s">
        <v>129</v>
      </c>
      <c r="L16" s="21" t="s">
        <v>130</v>
      </c>
      <c r="M16" s="21" t="s">
        <v>833</v>
      </c>
      <c r="N16" s="21">
        <v>596023</v>
      </c>
      <c r="O16" s="21">
        <v>278851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644</v>
      </c>
      <c r="B17" s="20" t="s">
        <v>17</v>
      </c>
      <c r="C17" s="20">
        <v>6363008</v>
      </c>
      <c r="D17" s="20" t="s">
        <v>645</v>
      </c>
      <c r="E17" s="21" t="s">
        <v>646</v>
      </c>
      <c r="F17" s="21" t="s">
        <v>20</v>
      </c>
      <c r="G17" s="21" t="s">
        <v>489</v>
      </c>
      <c r="H17" s="21" t="s">
        <v>643</v>
      </c>
      <c r="I17" s="21" t="s">
        <v>647</v>
      </c>
      <c r="J17" s="21" t="s">
        <v>643</v>
      </c>
      <c r="K17" s="21" t="s">
        <v>29</v>
      </c>
      <c r="L17" s="21" t="s">
        <v>28</v>
      </c>
      <c r="M17" s="21" t="s">
        <v>648</v>
      </c>
      <c r="N17" s="21">
        <v>611444</v>
      </c>
      <c r="O17" s="21">
        <v>305655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867</v>
      </c>
      <c r="B18" s="20" t="s">
        <v>17</v>
      </c>
      <c r="C18" s="20">
        <v>6364224</v>
      </c>
      <c r="D18" s="20" t="s">
        <v>868</v>
      </c>
      <c r="E18" s="21" t="s">
        <v>869</v>
      </c>
      <c r="F18" s="21" t="s">
        <v>20</v>
      </c>
      <c r="G18" s="21" t="s">
        <v>489</v>
      </c>
      <c r="H18" s="21" t="s">
        <v>870</v>
      </c>
      <c r="I18" s="21" t="s">
        <v>871</v>
      </c>
      <c r="J18" s="21" t="s">
        <v>872</v>
      </c>
      <c r="K18" s="21" t="s">
        <v>29</v>
      </c>
      <c r="L18" s="21" t="s">
        <v>28</v>
      </c>
      <c r="M18" s="21" t="s">
        <v>873</v>
      </c>
      <c r="N18" s="21">
        <v>599477</v>
      </c>
      <c r="O18" s="21">
        <v>289765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874</v>
      </c>
      <c r="B19" s="20" t="s">
        <v>17</v>
      </c>
      <c r="C19" s="20">
        <v>6364651</v>
      </c>
      <c r="D19" s="20" t="s">
        <v>875</v>
      </c>
      <c r="E19" s="21" t="s">
        <v>876</v>
      </c>
      <c r="F19" s="21" t="s">
        <v>20</v>
      </c>
      <c r="G19" s="21" t="s">
        <v>489</v>
      </c>
      <c r="H19" s="21" t="s">
        <v>870</v>
      </c>
      <c r="I19" s="21" t="s">
        <v>877</v>
      </c>
      <c r="J19" s="21" t="s">
        <v>870</v>
      </c>
      <c r="K19" s="21" t="s">
        <v>29</v>
      </c>
      <c r="L19" s="21" t="s">
        <v>28</v>
      </c>
      <c r="M19" s="21" t="s">
        <v>878</v>
      </c>
      <c r="N19" s="21">
        <v>603344</v>
      </c>
      <c r="O19" s="21">
        <v>292100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879</v>
      </c>
      <c r="B20" s="20" t="s">
        <v>17</v>
      </c>
      <c r="C20" s="20">
        <v>9077496</v>
      </c>
      <c r="D20" s="20" t="s">
        <v>880</v>
      </c>
      <c r="E20" s="21" t="s">
        <v>881</v>
      </c>
      <c r="F20" s="21" t="s">
        <v>20</v>
      </c>
      <c r="G20" s="21" t="s">
        <v>489</v>
      </c>
      <c r="H20" s="21" t="s">
        <v>870</v>
      </c>
      <c r="I20" s="21" t="s">
        <v>882</v>
      </c>
      <c r="J20" s="21" t="s">
        <v>883</v>
      </c>
      <c r="K20" s="21" t="s">
        <v>29</v>
      </c>
      <c r="L20" s="21" t="s">
        <v>28</v>
      </c>
      <c r="M20" s="21" t="s">
        <v>523</v>
      </c>
      <c r="N20" s="21">
        <v>595928</v>
      </c>
      <c r="O20" s="21">
        <v>294159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884</v>
      </c>
      <c r="B21" s="20" t="s">
        <v>17</v>
      </c>
      <c r="C21" s="20">
        <v>6365489</v>
      </c>
      <c r="D21" s="20" t="s">
        <v>885</v>
      </c>
      <c r="E21" s="21" t="s">
        <v>886</v>
      </c>
      <c r="F21" s="21" t="s">
        <v>20</v>
      </c>
      <c r="G21" s="21" t="s">
        <v>489</v>
      </c>
      <c r="H21" s="21" t="s">
        <v>870</v>
      </c>
      <c r="I21" s="21" t="s">
        <v>887</v>
      </c>
      <c r="J21" s="21" t="s">
        <v>888</v>
      </c>
      <c r="K21" s="21" t="s">
        <v>29</v>
      </c>
      <c r="L21" s="21" t="s">
        <v>28</v>
      </c>
      <c r="M21" s="21" t="s">
        <v>889</v>
      </c>
      <c r="N21" s="21">
        <v>596240</v>
      </c>
      <c r="O21" s="21">
        <v>288846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1267</v>
      </c>
      <c r="B22" s="20" t="s">
        <v>17</v>
      </c>
      <c r="C22" s="20">
        <v>9633351</v>
      </c>
      <c r="D22" s="20" t="s">
        <v>1268</v>
      </c>
      <c r="E22" s="21" t="s">
        <v>1269</v>
      </c>
      <c r="F22" s="21" t="s">
        <v>20</v>
      </c>
      <c r="G22" s="21" t="s">
        <v>489</v>
      </c>
      <c r="H22" s="21" t="s">
        <v>1270</v>
      </c>
      <c r="I22" s="21" t="s">
        <v>1271</v>
      </c>
      <c r="J22" s="21" t="s">
        <v>1272</v>
      </c>
      <c r="K22" s="21" t="s">
        <v>29</v>
      </c>
      <c r="L22" s="21" t="s">
        <v>28</v>
      </c>
      <c r="M22" s="21" t="s">
        <v>732</v>
      </c>
      <c r="N22" s="21">
        <v>612939</v>
      </c>
      <c r="O22" s="21">
        <v>292292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1273</v>
      </c>
      <c r="B23" s="20" t="s">
        <v>17</v>
      </c>
      <c r="C23" s="20">
        <v>6367808</v>
      </c>
      <c r="D23" s="20" t="s">
        <v>1274</v>
      </c>
      <c r="E23" s="21" t="s">
        <v>1275</v>
      </c>
      <c r="F23" s="21" t="s">
        <v>20</v>
      </c>
      <c r="G23" s="21" t="s">
        <v>489</v>
      </c>
      <c r="H23" s="21" t="s">
        <v>1270</v>
      </c>
      <c r="I23" s="21" t="s">
        <v>1276</v>
      </c>
      <c r="J23" s="21" t="s">
        <v>1277</v>
      </c>
      <c r="K23" s="21" t="s">
        <v>29</v>
      </c>
      <c r="L23" s="21" t="s">
        <v>28</v>
      </c>
      <c r="M23" s="21" t="s">
        <v>1278</v>
      </c>
      <c r="N23" s="21">
        <v>609491</v>
      </c>
      <c r="O23" s="21">
        <v>298899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1279</v>
      </c>
      <c r="B24" s="20" t="s">
        <v>17</v>
      </c>
      <c r="C24" s="20">
        <v>6368383</v>
      </c>
      <c r="D24" s="20" t="s">
        <v>1280</v>
      </c>
      <c r="E24" s="21" t="s">
        <v>1281</v>
      </c>
      <c r="F24" s="21" t="s">
        <v>20</v>
      </c>
      <c r="G24" s="21" t="s">
        <v>489</v>
      </c>
      <c r="H24" s="21" t="s">
        <v>1270</v>
      </c>
      <c r="I24" s="21" t="s">
        <v>1282</v>
      </c>
      <c r="J24" s="21" t="s">
        <v>1283</v>
      </c>
      <c r="K24" s="21" t="s">
        <v>29</v>
      </c>
      <c r="L24" s="21" t="s">
        <v>28</v>
      </c>
      <c r="M24" s="21" t="s">
        <v>1284</v>
      </c>
      <c r="N24" s="21">
        <v>606074</v>
      </c>
      <c r="O24" s="21">
        <v>286208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1285</v>
      </c>
      <c r="B25" s="20" t="s">
        <v>17</v>
      </c>
      <c r="C25" s="20">
        <v>6368575</v>
      </c>
      <c r="D25" s="20" t="s">
        <v>1286</v>
      </c>
      <c r="E25" s="21" t="s">
        <v>1287</v>
      </c>
      <c r="F25" s="21" t="s">
        <v>20</v>
      </c>
      <c r="G25" s="21" t="s">
        <v>489</v>
      </c>
      <c r="H25" s="21" t="s">
        <v>1270</v>
      </c>
      <c r="I25" s="21" t="s">
        <v>1288</v>
      </c>
      <c r="J25" s="21" t="s">
        <v>1289</v>
      </c>
      <c r="K25" s="21" t="s">
        <v>29</v>
      </c>
      <c r="L25" s="21" t="s">
        <v>28</v>
      </c>
      <c r="M25" s="21" t="s">
        <v>1290</v>
      </c>
      <c r="N25" s="21">
        <v>612546</v>
      </c>
      <c r="O25" s="21">
        <v>288009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1291</v>
      </c>
      <c r="B26" s="20" t="s">
        <v>17</v>
      </c>
      <c r="C26" s="20">
        <v>6368697</v>
      </c>
      <c r="D26" s="20" t="s">
        <v>1292</v>
      </c>
      <c r="E26" s="21" t="s">
        <v>1293</v>
      </c>
      <c r="F26" s="21" t="s">
        <v>20</v>
      </c>
      <c r="G26" s="21" t="s">
        <v>489</v>
      </c>
      <c r="H26" s="21" t="s">
        <v>1270</v>
      </c>
      <c r="I26" s="21" t="s">
        <v>1294</v>
      </c>
      <c r="J26" s="21" t="s">
        <v>1295</v>
      </c>
      <c r="K26" s="21" t="s">
        <v>29</v>
      </c>
      <c r="L26" s="21" t="s">
        <v>28</v>
      </c>
      <c r="M26" s="21" t="s">
        <v>79</v>
      </c>
      <c r="N26" s="21">
        <v>612629</v>
      </c>
      <c r="O26" s="21">
        <v>288118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1296</v>
      </c>
      <c r="B27" s="20" t="s">
        <v>17</v>
      </c>
      <c r="C27" s="20">
        <v>6368986</v>
      </c>
      <c r="D27" s="20" t="s">
        <v>1297</v>
      </c>
      <c r="E27" s="21" t="s">
        <v>1298</v>
      </c>
      <c r="F27" s="21" t="s">
        <v>20</v>
      </c>
      <c r="G27" s="21" t="s">
        <v>489</v>
      </c>
      <c r="H27" s="21" t="s">
        <v>1270</v>
      </c>
      <c r="I27" s="21" t="s">
        <v>1299</v>
      </c>
      <c r="J27" s="21" t="s">
        <v>1300</v>
      </c>
      <c r="K27" s="21" t="s">
        <v>29</v>
      </c>
      <c r="L27" s="21" t="s">
        <v>28</v>
      </c>
      <c r="M27" s="21" t="s">
        <v>1301</v>
      </c>
      <c r="N27" s="21">
        <v>606699</v>
      </c>
      <c r="O27" s="21">
        <v>289226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1302</v>
      </c>
      <c r="B28" s="20" t="s">
        <v>17</v>
      </c>
      <c r="C28" s="20">
        <v>6369913</v>
      </c>
      <c r="D28" s="20" t="s">
        <v>1303</v>
      </c>
      <c r="E28" s="21" t="s">
        <v>1304</v>
      </c>
      <c r="F28" s="21" t="s">
        <v>20</v>
      </c>
      <c r="G28" s="21" t="s">
        <v>489</v>
      </c>
      <c r="H28" s="21" t="s">
        <v>1270</v>
      </c>
      <c r="I28" s="21" t="s">
        <v>1305</v>
      </c>
      <c r="J28" s="21" t="s">
        <v>1306</v>
      </c>
      <c r="K28" s="21" t="s">
        <v>29</v>
      </c>
      <c r="L28" s="21" t="s">
        <v>28</v>
      </c>
      <c r="M28" s="21" t="s">
        <v>131</v>
      </c>
      <c r="N28" s="21">
        <v>614243</v>
      </c>
      <c r="O28" s="21">
        <v>284575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2543</v>
      </c>
      <c r="B29" s="20" t="s">
        <v>17</v>
      </c>
      <c r="C29" s="20">
        <v>6366526</v>
      </c>
      <c r="D29" s="20" t="s">
        <v>2544</v>
      </c>
      <c r="E29" s="21" t="s">
        <v>2545</v>
      </c>
      <c r="F29" s="21" t="s">
        <v>20</v>
      </c>
      <c r="G29" s="21" t="s">
        <v>489</v>
      </c>
      <c r="H29" s="21" t="s">
        <v>1270</v>
      </c>
      <c r="I29" s="21" t="s">
        <v>2546</v>
      </c>
      <c r="J29" s="21" t="s">
        <v>1270</v>
      </c>
      <c r="K29" s="21" t="s">
        <v>2547</v>
      </c>
      <c r="L29" s="21" t="s">
        <v>2548</v>
      </c>
      <c r="M29" s="21" t="s">
        <v>833</v>
      </c>
      <c r="N29" s="21">
        <v>608346</v>
      </c>
      <c r="O29" s="21">
        <v>295818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2549</v>
      </c>
      <c r="B30" s="20" t="s">
        <v>17</v>
      </c>
      <c r="C30" s="20">
        <v>6367159</v>
      </c>
      <c r="D30" s="20" t="s">
        <v>2550</v>
      </c>
      <c r="E30" s="21" t="s">
        <v>2551</v>
      </c>
      <c r="F30" s="21" t="s">
        <v>20</v>
      </c>
      <c r="G30" s="21" t="s">
        <v>489</v>
      </c>
      <c r="H30" s="21" t="s">
        <v>1270</v>
      </c>
      <c r="I30" s="21" t="s">
        <v>2546</v>
      </c>
      <c r="J30" s="21" t="s">
        <v>1270</v>
      </c>
      <c r="K30" s="21" t="s">
        <v>1533</v>
      </c>
      <c r="L30" s="21" t="s">
        <v>1534</v>
      </c>
      <c r="M30" s="21" t="s">
        <v>139</v>
      </c>
      <c r="N30" s="21">
        <v>608023</v>
      </c>
      <c r="O30" s="21">
        <v>295939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2552</v>
      </c>
      <c r="B31" s="20" t="s">
        <v>17</v>
      </c>
      <c r="C31" s="20">
        <v>6367160</v>
      </c>
      <c r="D31" s="20" t="s">
        <v>2553</v>
      </c>
      <c r="E31" s="21" t="s">
        <v>2554</v>
      </c>
      <c r="F31" s="21" t="s">
        <v>20</v>
      </c>
      <c r="G31" s="21" t="s">
        <v>489</v>
      </c>
      <c r="H31" s="21" t="s">
        <v>1270</v>
      </c>
      <c r="I31" s="21" t="s">
        <v>2546</v>
      </c>
      <c r="J31" s="21" t="s">
        <v>1270</v>
      </c>
      <c r="K31" s="21" t="s">
        <v>1533</v>
      </c>
      <c r="L31" s="21" t="s">
        <v>1534</v>
      </c>
      <c r="M31" s="21" t="s">
        <v>833</v>
      </c>
      <c r="N31" s="21">
        <v>607902</v>
      </c>
      <c r="O31" s="21">
        <v>295974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2555</v>
      </c>
      <c r="B32" s="20" t="s">
        <v>17</v>
      </c>
      <c r="C32" s="20">
        <v>6367188</v>
      </c>
      <c r="D32" s="20" t="s">
        <v>2556</v>
      </c>
      <c r="E32" s="21" t="s">
        <v>2557</v>
      </c>
      <c r="F32" s="21" t="s">
        <v>20</v>
      </c>
      <c r="G32" s="21" t="s">
        <v>489</v>
      </c>
      <c r="H32" s="21" t="s">
        <v>1270</v>
      </c>
      <c r="I32" s="21" t="s">
        <v>2546</v>
      </c>
      <c r="J32" s="21" t="s">
        <v>1270</v>
      </c>
      <c r="K32" s="21" t="s">
        <v>2558</v>
      </c>
      <c r="L32" s="21" t="s">
        <v>2559</v>
      </c>
      <c r="M32" s="21" t="s">
        <v>139</v>
      </c>
      <c r="N32" s="21">
        <v>608274</v>
      </c>
      <c r="O32" s="21">
        <v>296200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2560</v>
      </c>
      <c r="B33" s="20" t="s">
        <v>17</v>
      </c>
      <c r="C33" s="20">
        <v>6366753</v>
      </c>
      <c r="D33" s="20" t="s">
        <v>2561</v>
      </c>
      <c r="E33" s="21" t="s">
        <v>2562</v>
      </c>
      <c r="F33" s="21" t="s">
        <v>20</v>
      </c>
      <c r="G33" s="21" t="s">
        <v>489</v>
      </c>
      <c r="H33" s="21" t="s">
        <v>1270</v>
      </c>
      <c r="I33" s="21" t="s">
        <v>2546</v>
      </c>
      <c r="J33" s="21" t="s">
        <v>1270</v>
      </c>
      <c r="K33" s="21" t="s">
        <v>2563</v>
      </c>
      <c r="L33" s="21" t="s">
        <v>2564</v>
      </c>
      <c r="M33" s="21" t="s">
        <v>1771</v>
      </c>
      <c r="N33" s="21">
        <v>609137</v>
      </c>
      <c r="O33" s="21">
        <v>295524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2565</v>
      </c>
      <c r="B34" s="20" t="s">
        <v>17</v>
      </c>
      <c r="C34" s="20">
        <v>6366705</v>
      </c>
      <c r="D34" s="20" t="s">
        <v>2566</v>
      </c>
      <c r="E34" s="21" t="s">
        <v>2567</v>
      </c>
      <c r="F34" s="21" t="s">
        <v>20</v>
      </c>
      <c r="G34" s="21" t="s">
        <v>489</v>
      </c>
      <c r="H34" s="21" t="s">
        <v>1270</v>
      </c>
      <c r="I34" s="21" t="s">
        <v>2546</v>
      </c>
      <c r="J34" s="21" t="s">
        <v>1270</v>
      </c>
      <c r="K34" s="21" t="s">
        <v>1963</v>
      </c>
      <c r="L34" s="21" t="s">
        <v>1964</v>
      </c>
      <c r="M34" s="21" t="s">
        <v>161</v>
      </c>
      <c r="N34" s="21">
        <v>608739</v>
      </c>
      <c r="O34" s="21">
        <v>295616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2568</v>
      </c>
      <c r="B35" s="20" t="s">
        <v>17</v>
      </c>
      <c r="C35" s="20">
        <v>7951540</v>
      </c>
      <c r="D35" s="20" t="s">
        <v>2569</v>
      </c>
      <c r="E35" s="21" t="s">
        <v>2570</v>
      </c>
      <c r="F35" s="21" t="s">
        <v>20</v>
      </c>
      <c r="G35" s="21" t="s">
        <v>489</v>
      </c>
      <c r="H35" s="21" t="s">
        <v>1270</v>
      </c>
      <c r="I35" s="21" t="s">
        <v>2546</v>
      </c>
      <c r="J35" s="21" t="s">
        <v>1270</v>
      </c>
      <c r="K35" s="21" t="s">
        <v>129</v>
      </c>
      <c r="L35" s="21" t="s">
        <v>130</v>
      </c>
      <c r="M35" s="21" t="s">
        <v>139</v>
      </c>
      <c r="N35" s="21">
        <v>608237</v>
      </c>
      <c r="O35" s="21">
        <v>296217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2571</v>
      </c>
      <c r="B36" s="20" t="s">
        <v>17</v>
      </c>
      <c r="C36" s="20">
        <v>6367282</v>
      </c>
      <c r="D36" s="20" t="s">
        <v>2572</v>
      </c>
      <c r="E36" s="21" t="s">
        <v>2573</v>
      </c>
      <c r="F36" s="21" t="s">
        <v>20</v>
      </c>
      <c r="G36" s="21" t="s">
        <v>489</v>
      </c>
      <c r="H36" s="21" t="s">
        <v>1270</v>
      </c>
      <c r="I36" s="21" t="s">
        <v>2546</v>
      </c>
      <c r="J36" s="21" t="s">
        <v>1270</v>
      </c>
      <c r="K36" s="21" t="s">
        <v>2574</v>
      </c>
      <c r="L36" s="21" t="s">
        <v>2575</v>
      </c>
      <c r="M36" s="21" t="s">
        <v>1031</v>
      </c>
      <c r="N36" s="21">
        <v>608335</v>
      </c>
      <c r="O36" s="21">
        <v>296277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1832</v>
      </c>
      <c r="B37" s="20" t="s">
        <v>17</v>
      </c>
      <c r="C37" s="20">
        <v>6371039</v>
      </c>
      <c r="D37" s="20" t="s">
        <v>1833</v>
      </c>
      <c r="E37" s="21" t="s">
        <v>1834</v>
      </c>
      <c r="F37" s="21" t="s">
        <v>20</v>
      </c>
      <c r="G37" s="21" t="s">
        <v>489</v>
      </c>
      <c r="H37" s="21" t="s">
        <v>1835</v>
      </c>
      <c r="I37" s="21" t="s">
        <v>1836</v>
      </c>
      <c r="J37" s="21" t="s">
        <v>1837</v>
      </c>
      <c r="K37" s="21" t="s">
        <v>1838</v>
      </c>
      <c r="L37" s="21" t="s">
        <v>1839</v>
      </c>
      <c r="M37" s="21" t="s">
        <v>264</v>
      </c>
      <c r="N37" s="21">
        <v>610369</v>
      </c>
      <c r="O37" s="21">
        <v>284784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1840</v>
      </c>
      <c r="B38" s="20" t="s">
        <v>17</v>
      </c>
      <c r="C38" s="20">
        <v>6370906</v>
      </c>
      <c r="D38" s="20" t="s">
        <v>1841</v>
      </c>
      <c r="E38" s="21" t="s">
        <v>1842</v>
      </c>
      <c r="F38" s="21" t="s">
        <v>20</v>
      </c>
      <c r="G38" s="21" t="s">
        <v>489</v>
      </c>
      <c r="H38" s="21" t="s">
        <v>1835</v>
      </c>
      <c r="I38" s="21" t="s">
        <v>1836</v>
      </c>
      <c r="J38" s="21" t="s">
        <v>1837</v>
      </c>
      <c r="K38" s="21" t="s">
        <v>1843</v>
      </c>
      <c r="L38" s="21" t="s">
        <v>1844</v>
      </c>
      <c r="M38" s="21" t="s">
        <v>150</v>
      </c>
      <c r="N38" s="21">
        <v>610010</v>
      </c>
      <c r="O38" s="21">
        <v>285094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1845</v>
      </c>
      <c r="B39" s="20" t="s">
        <v>17</v>
      </c>
      <c r="C39" s="20">
        <v>6371286</v>
      </c>
      <c r="D39" s="20" t="s">
        <v>1846</v>
      </c>
      <c r="E39" s="21" t="s">
        <v>1847</v>
      </c>
      <c r="F39" s="21" t="s">
        <v>20</v>
      </c>
      <c r="G39" s="21" t="s">
        <v>489</v>
      </c>
      <c r="H39" s="21" t="s">
        <v>1835</v>
      </c>
      <c r="I39" s="21" t="s">
        <v>1848</v>
      </c>
      <c r="J39" s="21" t="s">
        <v>1849</v>
      </c>
      <c r="K39" s="21" t="s">
        <v>29</v>
      </c>
      <c r="L39" s="21" t="s">
        <v>28</v>
      </c>
      <c r="M39" s="21" t="s">
        <v>349</v>
      </c>
      <c r="N39" s="21">
        <v>613232</v>
      </c>
      <c r="O39" s="21">
        <v>276044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1850</v>
      </c>
      <c r="B40" s="20" t="s">
        <v>17</v>
      </c>
      <c r="C40" s="20">
        <v>6372106</v>
      </c>
      <c r="D40" s="20" t="s">
        <v>1851</v>
      </c>
      <c r="E40" s="21" t="s">
        <v>1852</v>
      </c>
      <c r="F40" s="21" t="s">
        <v>20</v>
      </c>
      <c r="G40" s="21" t="s">
        <v>489</v>
      </c>
      <c r="H40" s="21" t="s">
        <v>1835</v>
      </c>
      <c r="I40" s="21" t="s">
        <v>1853</v>
      </c>
      <c r="J40" s="21" t="s">
        <v>1835</v>
      </c>
      <c r="K40" s="21" t="s">
        <v>1843</v>
      </c>
      <c r="L40" s="21" t="s">
        <v>1844</v>
      </c>
      <c r="M40" s="21" t="s">
        <v>167</v>
      </c>
      <c r="N40" s="21">
        <v>613300</v>
      </c>
      <c r="O40" s="21">
        <v>280569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</sheetData>
  <sheetProtection algorithmName="SHA-512" hashValue="Erw9l+LpUIBRDfPBPEPQoNNWqwKFcIS56QbIzjaAHc3esAza6a27nRa9BYv6EQuWnT9nYHjhlHnThPrOo6kPIw==" saltValue="uk4tzi5AE7V0IL4zKLz4Xg==" spinCount="100000" sheet="1" objects="1" scenarios="1" formatCells="0" formatColumns="0" formatRows="0" sort="0" autoFilter="0"/>
  <autoFilter ref="A13:P4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2815</v>
      </c>
      <c r="B2" s="4">
        <f>P12</f>
        <v>20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SUM(S14:S33)/$P$12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SUM(P14:P33)</f>
        <v>20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53</v>
      </c>
      <c r="B14" s="20" t="s">
        <v>17</v>
      </c>
      <c r="C14" s="20">
        <v>6221621</v>
      </c>
      <c r="D14" s="20" t="s">
        <v>54</v>
      </c>
      <c r="E14" s="21" t="s">
        <v>55</v>
      </c>
      <c r="F14" s="21" t="s">
        <v>20</v>
      </c>
      <c r="G14" s="21" t="s">
        <v>56</v>
      </c>
      <c r="H14" s="21" t="s">
        <v>57</v>
      </c>
      <c r="I14" s="21" t="s">
        <v>58</v>
      </c>
      <c r="J14" s="21" t="s">
        <v>57</v>
      </c>
      <c r="K14" s="21" t="s">
        <v>29</v>
      </c>
      <c r="L14" s="21" t="s">
        <v>28</v>
      </c>
      <c r="M14" s="21" t="s">
        <v>59</v>
      </c>
      <c r="N14" s="21">
        <v>614180</v>
      </c>
      <c r="O14" s="21">
        <v>265030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60</v>
      </c>
      <c r="B15" s="20" t="s">
        <v>17</v>
      </c>
      <c r="C15" s="20">
        <v>6221728</v>
      </c>
      <c r="D15" s="20" t="s">
        <v>61</v>
      </c>
      <c r="E15" s="21" t="s">
        <v>62</v>
      </c>
      <c r="F15" s="21" t="s">
        <v>20</v>
      </c>
      <c r="G15" s="21" t="s">
        <v>56</v>
      </c>
      <c r="H15" s="21" t="s">
        <v>57</v>
      </c>
      <c r="I15" s="21" t="s">
        <v>63</v>
      </c>
      <c r="J15" s="21" t="s">
        <v>64</v>
      </c>
      <c r="K15" s="21" t="s">
        <v>29</v>
      </c>
      <c r="L15" s="21" t="s">
        <v>28</v>
      </c>
      <c r="M15" s="21" t="s">
        <v>65</v>
      </c>
      <c r="N15" s="21">
        <v>615284</v>
      </c>
      <c r="O15" s="21">
        <v>267713</v>
      </c>
      <c r="P15" s="7">
        <v>1</v>
      </c>
      <c r="Q15" s="24"/>
      <c r="R15" s="2"/>
      <c r="S15" s="3"/>
      <c r="T15" s="7">
        <f t="shared" ref="T15:T33" si="2">S15*0.23</f>
        <v>0</v>
      </c>
      <c r="U15" s="22">
        <f t="shared" ref="U15:U33" si="3">SUM(S15:T15)</f>
        <v>0</v>
      </c>
    </row>
    <row r="16" spans="1:21" x14ac:dyDescent="0.25">
      <c r="A16" s="20" t="s">
        <v>66</v>
      </c>
      <c r="B16" s="20" t="s">
        <v>17</v>
      </c>
      <c r="C16" s="20">
        <v>6221806</v>
      </c>
      <c r="D16" s="20" t="s">
        <v>67</v>
      </c>
      <c r="E16" s="21" t="s">
        <v>68</v>
      </c>
      <c r="F16" s="21" t="s">
        <v>20</v>
      </c>
      <c r="G16" s="21" t="s">
        <v>56</v>
      </c>
      <c r="H16" s="21" t="s">
        <v>57</v>
      </c>
      <c r="I16" s="21" t="s">
        <v>69</v>
      </c>
      <c r="J16" s="21" t="s">
        <v>70</v>
      </c>
      <c r="K16" s="21" t="s">
        <v>29</v>
      </c>
      <c r="L16" s="21" t="s">
        <v>28</v>
      </c>
      <c r="M16" s="21" t="s">
        <v>71</v>
      </c>
      <c r="N16" s="21">
        <v>612128</v>
      </c>
      <c r="O16" s="21">
        <v>262348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407</v>
      </c>
      <c r="B17" s="20" t="s">
        <v>17</v>
      </c>
      <c r="C17" s="20">
        <v>6222940</v>
      </c>
      <c r="D17" s="20" t="s">
        <v>408</v>
      </c>
      <c r="E17" s="21" t="s">
        <v>409</v>
      </c>
      <c r="F17" s="21" t="s">
        <v>20</v>
      </c>
      <c r="G17" s="21" t="s">
        <v>56</v>
      </c>
      <c r="H17" s="21" t="s">
        <v>410</v>
      </c>
      <c r="I17" s="21" t="s">
        <v>411</v>
      </c>
      <c r="J17" s="21" t="s">
        <v>412</v>
      </c>
      <c r="K17" s="21" t="s">
        <v>29</v>
      </c>
      <c r="L17" s="21" t="s">
        <v>28</v>
      </c>
      <c r="M17" s="21" t="s">
        <v>413</v>
      </c>
      <c r="N17" s="21">
        <v>608976</v>
      </c>
      <c r="O17" s="21">
        <v>274831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414</v>
      </c>
      <c r="B18" s="20" t="s">
        <v>17</v>
      </c>
      <c r="C18" s="20">
        <v>6223059</v>
      </c>
      <c r="D18" s="20" t="s">
        <v>415</v>
      </c>
      <c r="E18" s="21" t="s">
        <v>416</v>
      </c>
      <c r="F18" s="21" t="s">
        <v>20</v>
      </c>
      <c r="G18" s="21" t="s">
        <v>56</v>
      </c>
      <c r="H18" s="21" t="s">
        <v>410</v>
      </c>
      <c r="I18" s="21" t="s">
        <v>417</v>
      </c>
      <c r="J18" s="21" t="s">
        <v>410</v>
      </c>
      <c r="K18" s="21" t="s">
        <v>29</v>
      </c>
      <c r="L18" s="21" t="s">
        <v>28</v>
      </c>
      <c r="M18" s="21" t="s">
        <v>139</v>
      </c>
      <c r="N18" s="21">
        <v>608009</v>
      </c>
      <c r="O18" s="21">
        <v>276064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418</v>
      </c>
      <c r="B19" s="20" t="s">
        <v>17</v>
      </c>
      <c r="C19" s="20">
        <v>6223791</v>
      </c>
      <c r="D19" s="20" t="s">
        <v>419</v>
      </c>
      <c r="E19" s="21" t="s">
        <v>420</v>
      </c>
      <c r="F19" s="21" t="s">
        <v>20</v>
      </c>
      <c r="G19" s="21" t="s">
        <v>56</v>
      </c>
      <c r="H19" s="21" t="s">
        <v>410</v>
      </c>
      <c r="I19" s="21" t="s">
        <v>421</v>
      </c>
      <c r="J19" s="21" t="s">
        <v>422</v>
      </c>
      <c r="K19" s="21" t="s">
        <v>29</v>
      </c>
      <c r="L19" s="21" t="s">
        <v>28</v>
      </c>
      <c r="M19" s="21" t="s">
        <v>174</v>
      </c>
      <c r="N19" s="21">
        <v>614100</v>
      </c>
      <c r="O19" s="21">
        <v>272262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609</v>
      </c>
      <c r="B20" s="20" t="s">
        <v>17</v>
      </c>
      <c r="C20" s="20">
        <v>6225880</v>
      </c>
      <c r="D20" s="20" t="s">
        <v>610</v>
      </c>
      <c r="E20" s="21" t="s">
        <v>611</v>
      </c>
      <c r="F20" s="21" t="s">
        <v>20</v>
      </c>
      <c r="G20" s="21" t="s">
        <v>56</v>
      </c>
      <c r="H20" s="21" t="s">
        <v>612</v>
      </c>
      <c r="I20" s="21" t="s">
        <v>613</v>
      </c>
      <c r="J20" s="21" t="s">
        <v>614</v>
      </c>
      <c r="K20" s="21" t="s">
        <v>29</v>
      </c>
      <c r="L20" s="21" t="s">
        <v>28</v>
      </c>
      <c r="M20" s="21" t="s">
        <v>615</v>
      </c>
      <c r="N20" s="21">
        <v>605720</v>
      </c>
      <c r="O20" s="21">
        <v>269902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616</v>
      </c>
      <c r="B21" s="20" t="s">
        <v>17</v>
      </c>
      <c r="C21" s="20">
        <v>6225881</v>
      </c>
      <c r="D21" s="20" t="s">
        <v>617</v>
      </c>
      <c r="E21" s="21" t="s">
        <v>618</v>
      </c>
      <c r="F21" s="21" t="s">
        <v>20</v>
      </c>
      <c r="G21" s="21" t="s">
        <v>56</v>
      </c>
      <c r="H21" s="21" t="s">
        <v>612</v>
      </c>
      <c r="I21" s="21" t="s">
        <v>613</v>
      </c>
      <c r="J21" s="21" t="s">
        <v>614</v>
      </c>
      <c r="K21" s="21" t="s">
        <v>29</v>
      </c>
      <c r="L21" s="21" t="s">
        <v>28</v>
      </c>
      <c r="M21" s="21" t="s">
        <v>619</v>
      </c>
      <c r="N21" s="21">
        <v>605701</v>
      </c>
      <c r="O21" s="21">
        <v>269839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620</v>
      </c>
      <c r="B22" s="20" t="s">
        <v>17</v>
      </c>
      <c r="C22" s="20">
        <v>6226400</v>
      </c>
      <c r="D22" s="20" t="s">
        <v>621</v>
      </c>
      <c r="E22" s="21" t="s">
        <v>622</v>
      </c>
      <c r="F22" s="21" t="s">
        <v>20</v>
      </c>
      <c r="G22" s="21" t="s">
        <v>56</v>
      </c>
      <c r="H22" s="21" t="s">
        <v>612</v>
      </c>
      <c r="I22" s="21" t="s">
        <v>623</v>
      </c>
      <c r="J22" s="21" t="s">
        <v>624</v>
      </c>
      <c r="K22" s="21" t="s">
        <v>29</v>
      </c>
      <c r="L22" s="21" t="s">
        <v>28</v>
      </c>
      <c r="M22" s="21" t="s">
        <v>625</v>
      </c>
      <c r="N22" s="21">
        <v>607420</v>
      </c>
      <c r="O22" s="21">
        <v>262900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626</v>
      </c>
      <c r="B23" s="20" t="s">
        <v>17</v>
      </c>
      <c r="C23" s="20">
        <v>6226804</v>
      </c>
      <c r="D23" s="20" t="s">
        <v>627</v>
      </c>
      <c r="E23" s="21" t="s">
        <v>628</v>
      </c>
      <c r="F23" s="21" t="s">
        <v>20</v>
      </c>
      <c r="G23" s="21" t="s">
        <v>56</v>
      </c>
      <c r="H23" s="21" t="s">
        <v>612</v>
      </c>
      <c r="I23" s="21" t="s">
        <v>629</v>
      </c>
      <c r="J23" s="21" t="s">
        <v>630</v>
      </c>
      <c r="K23" s="21" t="s">
        <v>29</v>
      </c>
      <c r="L23" s="21" t="s">
        <v>28</v>
      </c>
      <c r="M23" s="21" t="s">
        <v>631</v>
      </c>
      <c r="N23" s="21">
        <v>601147</v>
      </c>
      <c r="O23" s="21">
        <v>265939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632</v>
      </c>
      <c r="B24" s="20" t="s">
        <v>17</v>
      </c>
      <c r="C24" s="20">
        <v>6227436</v>
      </c>
      <c r="D24" s="20" t="s">
        <v>633</v>
      </c>
      <c r="E24" s="21" t="s">
        <v>634</v>
      </c>
      <c r="F24" s="21" t="s">
        <v>20</v>
      </c>
      <c r="G24" s="21" t="s">
        <v>56</v>
      </c>
      <c r="H24" s="21" t="s">
        <v>612</v>
      </c>
      <c r="I24" s="21" t="s">
        <v>635</v>
      </c>
      <c r="J24" s="21" t="s">
        <v>636</v>
      </c>
      <c r="K24" s="21" t="s">
        <v>29</v>
      </c>
      <c r="L24" s="21" t="s">
        <v>28</v>
      </c>
      <c r="M24" s="21" t="s">
        <v>637</v>
      </c>
      <c r="N24" s="21">
        <v>606960</v>
      </c>
      <c r="O24" s="21">
        <v>265473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638</v>
      </c>
      <c r="B25" s="20" t="s">
        <v>17</v>
      </c>
      <c r="C25" s="20">
        <v>6228097</v>
      </c>
      <c r="D25" s="20" t="s">
        <v>639</v>
      </c>
      <c r="E25" s="21" t="s">
        <v>640</v>
      </c>
      <c r="F25" s="21" t="s">
        <v>20</v>
      </c>
      <c r="G25" s="21" t="s">
        <v>56</v>
      </c>
      <c r="H25" s="21" t="s">
        <v>612</v>
      </c>
      <c r="I25" s="21" t="s">
        <v>641</v>
      </c>
      <c r="J25" s="21" t="s">
        <v>642</v>
      </c>
      <c r="K25" s="21" t="s">
        <v>29</v>
      </c>
      <c r="L25" s="21" t="s">
        <v>28</v>
      </c>
      <c r="M25" s="21" t="s">
        <v>272</v>
      </c>
      <c r="N25" s="21">
        <v>604722</v>
      </c>
      <c r="O25" s="21">
        <v>263436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2485</v>
      </c>
      <c r="B26" s="20" t="s">
        <v>17</v>
      </c>
      <c r="C26" s="20">
        <v>9633009</v>
      </c>
      <c r="D26" s="20" t="s">
        <v>2486</v>
      </c>
      <c r="E26" s="21" t="s">
        <v>2487</v>
      </c>
      <c r="F26" s="21" t="s">
        <v>20</v>
      </c>
      <c r="G26" s="21" t="s">
        <v>56</v>
      </c>
      <c r="H26" s="21" t="s">
        <v>612</v>
      </c>
      <c r="I26" s="21" t="s">
        <v>2488</v>
      </c>
      <c r="J26" s="21" t="s">
        <v>612</v>
      </c>
      <c r="K26" s="21" t="s">
        <v>2489</v>
      </c>
      <c r="L26" s="21" t="s">
        <v>2490</v>
      </c>
      <c r="M26" s="21" t="s">
        <v>1748</v>
      </c>
      <c r="N26" s="21">
        <v>605449</v>
      </c>
      <c r="O26" s="21">
        <v>268715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2491</v>
      </c>
      <c r="B27" s="20" t="s">
        <v>17</v>
      </c>
      <c r="C27" s="20">
        <v>6225276</v>
      </c>
      <c r="D27" s="20" t="s">
        <v>2492</v>
      </c>
      <c r="E27" s="21" t="s">
        <v>2493</v>
      </c>
      <c r="F27" s="21" t="s">
        <v>20</v>
      </c>
      <c r="G27" s="21" t="s">
        <v>56</v>
      </c>
      <c r="H27" s="21" t="s">
        <v>612</v>
      </c>
      <c r="I27" s="21" t="s">
        <v>2488</v>
      </c>
      <c r="J27" s="21" t="s">
        <v>612</v>
      </c>
      <c r="K27" s="21" t="s">
        <v>1533</v>
      </c>
      <c r="L27" s="21" t="s">
        <v>1534</v>
      </c>
      <c r="M27" s="21" t="s">
        <v>38</v>
      </c>
      <c r="N27" s="21">
        <v>606488</v>
      </c>
      <c r="O27" s="21">
        <v>267480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2494</v>
      </c>
      <c r="B28" s="20" t="s">
        <v>17</v>
      </c>
      <c r="C28" s="20">
        <v>6224498</v>
      </c>
      <c r="D28" s="20" t="s">
        <v>2495</v>
      </c>
      <c r="E28" s="21" t="s">
        <v>2496</v>
      </c>
      <c r="F28" s="21" t="s">
        <v>20</v>
      </c>
      <c r="G28" s="21" t="s">
        <v>56</v>
      </c>
      <c r="H28" s="21" t="s">
        <v>612</v>
      </c>
      <c r="I28" s="21" t="s">
        <v>2488</v>
      </c>
      <c r="J28" s="21" t="s">
        <v>612</v>
      </c>
      <c r="K28" s="21" t="s">
        <v>1090</v>
      </c>
      <c r="L28" s="21" t="s">
        <v>1091</v>
      </c>
      <c r="M28" s="21" t="s">
        <v>158</v>
      </c>
      <c r="N28" s="21">
        <v>605770</v>
      </c>
      <c r="O28" s="21">
        <v>267826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2497</v>
      </c>
      <c r="B29" s="20" t="s">
        <v>17</v>
      </c>
      <c r="C29" s="20">
        <v>6224483</v>
      </c>
      <c r="D29" s="20" t="s">
        <v>2498</v>
      </c>
      <c r="E29" s="21" t="s">
        <v>2499</v>
      </c>
      <c r="F29" s="21" t="s">
        <v>20</v>
      </c>
      <c r="G29" s="21" t="s">
        <v>56</v>
      </c>
      <c r="H29" s="21" t="s">
        <v>612</v>
      </c>
      <c r="I29" s="21" t="s">
        <v>2488</v>
      </c>
      <c r="J29" s="21" t="s">
        <v>612</v>
      </c>
      <c r="K29" s="21" t="s">
        <v>129</v>
      </c>
      <c r="L29" s="21" t="s">
        <v>130</v>
      </c>
      <c r="M29" s="21" t="s">
        <v>648</v>
      </c>
      <c r="N29" s="21">
        <v>605584</v>
      </c>
      <c r="O29" s="21">
        <v>267786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2500</v>
      </c>
      <c r="B30" s="20" t="s">
        <v>17</v>
      </c>
      <c r="C30" s="20">
        <v>6225356</v>
      </c>
      <c r="D30" s="20" t="s">
        <v>2501</v>
      </c>
      <c r="E30" s="21" t="s">
        <v>2502</v>
      </c>
      <c r="F30" s="21" t="s">
        <v>20</v>
      </c>
      <c r="G30" s="21" t="s">
        <v>56</v>
      </c>
      <c r="H30" s="21" t="s">
        <v>612</v>
      </c>
      <c r="I30" s="21" t="s">
        <v>2488</v>
      </c>
      <c r="J30" s="21" t="s">
        <v>612</v>
      </c>
      <c r="K30" s="21" t="s">
        <v>129</v>
      </c>
      <c r="L30" s="21" t="s">
        <v>130</v>
      </c>
      <c r="M30" s="21" t="s">
        <v>264</v>
      </c>
      <c r="N30" s="21">
        <v>605605</v>
      </c>
      <c r="O30" s="21">
        <v>267731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1120</v>
      </c>
      <c r="B31" s="20" t="s">
        <v>17</v>
      </c>
      <c r="C31" s="20">
        <v>6229205</v>
      </c>
      <c r="D31" s="20" t="s">
        <v>1121</v>
      </c>
      <c r="E31" s="21" t="s">
        <v>1122</v>
      </c>
      <c r="F31" s="21" t="s">
        <v>20</v>
      </c>
      <c r="G31" s="21" t="s">
        <v>56</v>
      </c>
      <c r="H31" s="21" t="s">
        <v>1123</v>
      </c>
      <c r="I31" s="21" t="s">
        <v>1124</v>
      </c>
      <c r="J31" s="21" t="s">
        <v>1125</v>
      </c>
      <c r="K31" s="21" t="s">
        <v>29</v>
      </c>
      <c r="L31" s="21" t="s">
        <v>28</v>
      </c>
      <c r="M31" s="21" t="s">
        <v>430</v>
      </c>
      <c r="N31" s="21">
        <v>617335</v>
      </c>
      <c r="O31" s="21">
        <v>270328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1126</v>
      </c>
      <c r="B32" s="20" t="s">
        <v>17</v>
      </c>
      <c r="C32" s="20">
        <v>6229548</v>
      </c>
      <c r="D32" s="20" t="s">
        <v>1127</v>
      </c>
      <c r="E32" s="21" t="s">
        <v>1128</v>
      </c>
      <c r="F32" s="21" t="s">
        <v>20</v>
      </c>
      <c r="G32" s="21" t="s">
        <v>56</v>
      </c>
      <c r="H32" s="21" t="s">
        <v>1123</v>
      </c>
      <c r="I32" s="21" t="s">
        <v>1129</v>
      </c>
      <c r="J32" s="21" t="s">
        <v>1123</v>
      </c>
      <c r="K32" s="21" t="s">
        <v>1130</v>
      </c>
      <c r="L32" s="21" t="s">
        <v>1131</v>
      </c>
      <c r="M32" s="21" t="s">
        <v>167</v>
      </c>
      <c r="N32" s="21">
        <v>622701</v>
      </c>
      <c r="O32" s="21">
        <v>265437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1422</v>
      </c>
      <c r="B33" s="20" t="s">
        <v>17</v>
      </c>
      <c r="C33" s="20">
        <v>6231655</v>
      </c>
      <c r="D33" s="20" t="s">
        <v>1423</v>
      </c>
      <c r="E33" s="21" t="s">
        <v>1424</v>
      </c>
      <c r="F33" s="21" t="s">
        <v>20</v>
      </c>
      <c r="G33" s="21" t="s">
        <v>56</v>
      </c>
      <c r="H33" s="21" t="s">
        <v>1425</v>
      </c>
      <c r="I33" s="21" t="s">
        <v>1426</v>
      </c>
      <c r="J33" s="21" t="s">
        <v>1427</v>
      </c>
      <c r="K33" s="21" t="s">
        <v>29</v>
      </c>
      <c r="L33" s="21" t="s">
        <v>28</v>
      </c>
      <c r="M33" s="21" t="s">
        <v>1428</v>
      </c>
      <c r="N33" s="21">
        <v>603058</v>
      </c>
      <c r="O33" s="21">
        <v>271850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R34" s="25"/>
    </row>
  </sheetData>
  <sheetProtection algorithmName="SHA-512" hashValue="vbgxA5BFzwrNqqRaFDLqntx5qIONBmHv8hF+PkTgGB4aW0ZMj9/YTfDvB/H6lFm3i74jOeP0NV/doy5Ei3v54w==" saltValue="YMJMLYhQScl+rf7wORAL3A==" spinCount="100000" sheet="1" objects="1" scenarios="1" formatCells="0" formatColumns="0" formatRows="0" sort="0" autoFilter="0"/>
  <autoFilter ref="A13:P33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topLeftCell="B1"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2814</v>
      </c>
      <c r="B2" s="4">
        <f>P12</f>
        <v>47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SUM(S14:S60)/$P$12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SUM(P14:P60)</f>
        <v>47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265</v>
      </c>
      <c r="B14" s="20" t="s">
        <v>17</v>
      </c>
      <c r="C14" s="20">
        <v>6175296</v>
      </c>
      <c r="D14" s="20" t="s">
        <v>266</v>
      </c>
      <c r="E14" s="21" t="s">
        <v>267</v>
      </c>
      <c r="F14" s="21" t="s">
        <v>20</v>
      </c>
      <c r="G14" s="21" t="s">
        <v>268</v>
      </c>
      <c r="H14" s="21" t="s">
        <v>269</v>
      </c>
      <c r="I14" s="21" t="s">
        <v>270</v>
      </c>
      <c r="J14" s="21" t="s">
        <v>271</v>
      </c>
      <c r="K14" s="21" t="s">
        <v>29</v>
      </c>
      <c r="L14" s="21" t="s">
        <v>28</v>
      </c>
      <c r="M14" s="21" t="s">
        <v>272</v>
      </c>
      <c r="N14" s="21">
        <v>624537</v>
      </c>
      <c r="O14" s="21">
        <v>290994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273</v>
      </c>
      <c r="B15" s="20" t="s">
        <v>17</v>
      </c>
      <c r="C15" s="20">
        <v>6175579</v>
      </c>
      <c r="D15" s="20" t="s">
        <v>274</v>
      </c>
      <c r="E15" s="21" t="s">
        <v>275</v>
      </c>
      <c r="F15" s="21" t="s">
        <v>20</v>
      </c>
      <c r="G15" s="21" t="s">
        <v>268</v>
      </c>
      <c r="H15" s="21" t="s">
        <v>269</v>
      </c>
      <c r="I15" s="21" t="s">
        <v>276</v>
      </c>
      <c r="J15" s="21" t="s">
        <v>277</v>
      </c>
      <c r="K15" s="21" t="s">
        <v>29</v>
      </c>
      <c r="L15" s="21" t="s">
        <v>28</v>
      </c>
      <c r="M15" s="21" t="s">
        <v>117</v>
      </c>
      <c r="N15" s="21">
        <v>625475</v>
      </c>
      <c r="O15" s="21">
        <v>283203</v>
      </c>
      <c r="P15" s="7">
        <v>1</v>
      </c>
      <c r="Q15" s="24"/>
      <c r="R15" s="2"/>
      <c r="S15" s="3"/>
      <c r="T15" s="7">
        <f t="shared" ref="T15:T60" si="2">S15*0.23</f>
        <v>0</v>
      </c>
      <c r="U15" s="22">
        <f t="shared" ref="U15:U60" si="3">SUM(S15:T15)</f>
        <v>0</v>
      </c>
    </row>
    <row r="16" spans="1:21" x14ac:dyDescent="0.25">
      <c r="A16" s="20" t="s">
        <v>278</v>
      </c>
      <c r="B16" s="20" t="s">
        <v>17</v>
      </c>
      <c r="C16" s="20">
        <v>6176496</v>
      </c>
      <c r="D16" s="20" t="s">
        <v>279</v>
      </c>
      <c r="E16" s="21" t="s">
        <v>280</v>
      </c>
      <c r="F16" s="21" t="s">
        <v>20</v>
      </c>
      <c r="G16" s="21" t="s">
        <v>268</v>
      </c>
      <c r="H16" s="21" t="s">
        <v>269</v>
      </c>
      <c r="I16" s="21" t="s">
        <v>281</v>
      </c>
      <c r="J16" s="21" t="s">
        <v>282</v>
      </c>
      <c r="K16" s="21" t="s">
        <v>29</v>
      </c>
      <c r="L16" s="21" t="s">
        <v>28</v>
      </c>
      <c r="M16" s="21" t="s">
        <v>283</v>
      </c>
      <c r="N16" s="21">
        <v>631279</v>
      </c>
      <c r="O16" s="21">
        <v>293606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284</v>
      </c>
      <c r="B17" s="20" t="s">
        <v>17</v>
      </c>
      <c r="C17" s="20">
        <v>6178287</v>
      </c>
      <c r="D17" s="20" t="s">
        <v>285</v>
      </c>
      <c r="E17" s="21" t="s">
        <v>286</v>
      </c>
      <c r="F17" s="21" t="s">
        <v>20</v>
      </c>
      <c r="G17" s="21" t="s">
        <v>268</v>
      </c>
      <c r="H17" s="21" t="s">
        <v>269</v>
      </c>
      <c r="I17" s="21" t="s">
        <v>287</v>
      </c>
      <c r="J17" s="21" t="s">
        <v>288</v>
      </c>
      <c r="K17" s="21" t="s">
        <v>29</v>
      </c>
      <c r="L17" s="21" t="s">
        <v>28</v>
      </c>
      <c r="M17" s="21" t="s">
        <v>289</v>
      </c>
      <c r="N17" s="21">
        <v>626606</v>
      </c>
      <c r="O17" s="21">
        <v>294850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290</v>
      </c>
      <c r="B18" s="20" t="s">
        <v>17</v>
      </c>
      <c r="C18" s="20">
        <v>6178784</v>
      </c>
      <c r="D18" s="20" t="s">
        <v>291</v>
      </c>
      <c r="E18" s="21" t="s">
        <v>292</v>
      </c>
      <c r="F18" s="21" t="s">
        <v>20</v>
      </c>
      <c r="G18" s="21" t="s">
        <v>268</v>
      </c>
      <c r="H18" s="21" t="s">
        <v>269</v>
      </c>
      <c r="I18" s="21" t="s">
        <v>293</v>
      </c>
      <c r="J18" s="21" t="s">
        <v>294</v>
      </c>
      <c r="K18" s="21" t="s">
        <v>29</v>
      </c>
      <c r="L18" s="21" t="s">
        <v>28</v>
      </c>
      <c r="M18" s="21" t="s">
        <v>295</v>
      </c>
      <c r="N18" s="21">
        <v>620105</v>
      </c>
      <c r="O18" s="21">
        <v>289169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296</v>
      </c>
      <c r="B19" s="20" t="s">
        <v>17</v>
      </c>
      <c r="C19" s="20">
        <v>6179131</v>
      </c>
      <c r="D19" s="20" t="s">
        <v>297</v>
      </c>
      <c r="E19" s="21" t="s">
        <v>298</v>
      </c>
      <c r="F19" s="21" t="s">
        <v>20</v>
      </c>
      <c r="G19" s="21" t="s">
        <v>268</v>
      </c>
      <c r="H19" s="21" t="s">
        <v>269</v>
      </c>
      <c r="I19" s="21" t="s">
        <v>299</v>
      </c>
      <c r="J19" s="21" t="s">
        <v>300</v>
      </c>
      <c r="K19" s="21" t="s">
        <v>29</v>
      </c>
      <c r="L19" s="21" t="s">
        <v>28</v>
      </c>
      <c r="M19" s="21" t="s">
        <v>301</v>
      </c>
      <c r="N19" s="21">
        <v>625157</v>
      </c>
      <c r="O19" s="21">
        <v>297539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302</v>
      </c>
      <c r="B20" s="20" t="s">
        <v>17</v>
      </c>
      <c r="C20" s="20">
        <v>6179432</v>
      </c>
      <c r="D20" s="20" t="s">
        <v>303</v>
      </c>
      <c r="E20" s="21" t="s">
        <v>304</v>
      </c>
      <c r="F20" s="21" t="s">
        <v>20</v>
      </c>
      <c r="G20" s="21" t="s">
        <v>268</v>
      </c>
      <c r="H20" s="21" t="s">
        <v>269</v>
      </c>
      <c r="I20" s="21" t="s">
        <v>305</v>
      </c>
      <c r="J20" s="21" t="s">
        <v>306</v>
      </c>
      <c r="K20" s="21" t="s">
        <v>29</v>
      </c>
      <c r="L20" s="21" t="s">
        <v>28</v>
      </c>
      <c r="M20" s="21" t="s">
        <v>307</v>
      </c>
      <c r="N20" s="21">
        <v>619916</v>
      </c>
      <c r="O20" s="21">
        <v>295702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308</v>
      </c>
      <c r="B21" s="20" t="s">
        <v>17</v>
      </c>
      <c r="C21" s="20">
        <v>6180546</v>
      </c>
      <c r="D21" s="20" t="s">
        <v>309</v>
      </c>
      <c r="E21" s="21" t="s">
        <v>310</v>
      </c>
      <c r="F21" s="21" t="s">
        <v>20</v>
      </c>
      <c r="G21" s="21" t="s">
        <v>268</v>
      </c>
      <c r="H21" s="21" t="s">
        <v>269</v>
      </c>
      <c r="I21" s="21" t="s">
        <v>311</v>
      </c>
      <c r="J21" s="21" t="s">
        <v>312</v>
      </c>
      <c r="K21" s="21" t="s">
        <v>262</v>
      </c>
      <c r="L21" s="21" t="s">
        <v>263</v>
      </c>
      <c r="M21" s="21" t="s">
        <v>313</v>
      </c>
      <c r="N21" s="21">
        <v>622598</v>
      </c>
      <c r="O21" s="21">
        <v>288170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2413</v>
      </c>
      <c r="B22" s="20" t="s">
        <v>17</v>
      </c>
      <c r="C22" s="20">
        <v>6172993</v>
      </c>
      <c r="D22" s="20" t="s">
        <v>2414</v>
      </c>
      <c r="E22" s="21" t="s">
        <v>2415</v>
      </c>
      <c r="F22" s="21" t="s">
        <v>20</v>
      </c>
      <c r="G22" s="21" t="s">
        <v>268</v>
      </c>
      <c r="H22" s="21" t="s">
        <v>269</v>
      </c>
      <c r="I22" s="21" t="s">
        <v>2416</v>
      </c>
      <c r="J22" s="21" t="s">
        <v>269</v>
      </c>
      <c r="K22" s="21" t="s">
        <v>2417</v>
      </c>
      <c r="L22" s="21" t="s">
        <v>2418</v>
      </c>
      <c r="M22" s="21" t="s">
        <v>2123</v>
      </c>
      <c r="N22" s="21">
        <v>620198</v>
      </c>
      <c r="O22" s="21">
        <v>290688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2419</v>
      </c>
      <c r="B23" s="20" t="s">
        <v>17</v>
      </c>
      <c r="C23" s="20">
        <v>6174470</v>
      </c>
      <c r="D23" s="20" t="s">
        <v>2420</v>
      </c>
      <c r="E23" s="21" t="s">
        <v>2421</v>
      </c>
      <c r="F23" s="21" t="s">
        <v>20</v>
      </c>
      <c r="G23" s="21" t="s">
        <v>268</v>
      </c>
      <c r="H23" s="21" t="s">
        <v>269</v>
      </c>
      <c r="I23" s="21" t="s">
        <v>2416</v>
      </c>
      <c r="J23" s="21" t="s">
        <v>269</v>
      </c>
      <c r="K23" s="21" t="s">
        <v>2422</v>
      </c>
      <c r="L23" s="21" t="s">
        <v>2423</v>
      </c>
      <c r="M23" s="21" t="s">
        <v>158</v>
      </c>
      <c r="N23" s="21">
        <v>622472</v>
      </c>
      <c r="O23" s="21">
        <v>290123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2424</v>
      </c>
      <c r="B24" s="20" t="s">
        <v>17</v>
      </c>
      <c r="C24" s="20">
        <v>6174708</v>
      </c>
      <c r="D24" s="20" t="s">
        <v>2425</v>
      </c>
      <c r="E24" s="21" t="s">
        <v>2426</v>
      </c>
      <c r="F24" s="21" t="s">
        <v>20</v>
      </c>
      <c r="G24" s="21" t="s">
        <v>268</v>
      </c>
      <c r="H24" s="21" t="s">
        <v>269</v>
      </c>
      <c r="I24" s="21" t="s">
        <v>2416</v>
      </c>
      <c r="J24" s="21" t="s">
        <v>269</v>
      </c>
      <c r="K24" s="21" t="s">
        <v>2427</v>
      </c>
      <c r="L24" s="21" t="s">
        <v>2428</v>
      </c>
      <c r="M24" s="21" t="s">
        <v>39</v>
      </c>
      <c r="N24" s="21">
        <v>621339</v>
      </c>
      <c r="O24" s="21">
        <v>290669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2429</v>
      </c>
      <c r="B25" s="20" t="s">
        <v>17</v>
      </c>
      <c r="C25" s="20">
        <v>6174712</v>
      </c>
      <c r="D25" s="20" t="s">
        <v>2430</v>
      </c>
      <c r="E25" s="21" t="s">
        <v>2431</v>
      </c>
      <c r="F25" s="21" t="s">
        <v>20</v>
      </c>
      <c r="G25" s="21" t="s">
        <v>268</v>
      </c>
      <c r="H25" s="21" t="s">
        <v>269</v>
      </c>
      <c r="I25" s="21" t="s">
        <v>2416</v>
      </c>
      <c r="J25" s="21" t="s">
        <v>269</v>
      </c>
      <c r="K25" s="21" t="s">
        <v>2432</v>
      </c>
      <c r="L25" s="21" t="s">
        <v>2433</v>
      </c>
      <c r="M25" s="21" t="s">
        <v>38</v>
      </c>
      <c r="N25" s="21">
        <v>621951</v>
      </c>
      <c r="O25" s="21">
        <v>290488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2434</v>
      </c>
      <c r="B26" s="20" t="s">
        <v>17</v>
      </c>
      <c r="C26" s="20">
        <v>6174782</v>
      </c>
      <c r="D26" s="20" t="s">
        <v>2435</v>
      </c>
      <c r="E26" s="21" t="s">
        <v>2436</v>
      </c>
      <c r="F26" s="21" t="s">
        <v>20</v>
      </c>
      <c r="G26" s="21" t="s">
        <v>268</v>
      </c>
      <c r="H26" s="21" t="s">
        <v>269</v>
      </c>
      <c r="I26" s="21" t="s">
        <v>2416</v>
      </c>
      <c r="J26" s="21" t="s">
        <v>269</v>
      </c>
      <c r="K26" s="21" t="s">
        <v>2437</v>
      </c>
      <c r="L26" s="21" t="s">
        <v>2438</v>
      </c>
      <c r="M26" s="21" t="s">
        <v>264</v>
      </c>
      <c r="N26" s="21">
        <v>621999</v>
      </c>
      <c r="O26" s="21">
        <v>289718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2439</v>
      </c>
      <c r="B27" s="20" t="s">
        <v>17</v>
      </c>
      <c r="C27" s="20">
        <v>6174779</v>
      </c>
      <c r="D27" s="20" t="s">
        <v>2440</v>
      </c>
      <c r="E27" s="21" t="s">
        <v>2441</v>
      </c>
      <c r="F27" s="21" t="s">
        <v>20</v>
      </c>
      <c r="G27" s="21" t="s">
        <v>268</v>
      </c>
      <c r="H27" s="21" t="s">
        <v>269</v>
      </c>
      <c r="I27" s="21" t="s">
        <v>2416</v>
      </c>
      <c r="J27" s="21" t="s">
        <v>269</v>
      </c>
      <c r="K27" s="21" t="s">
        <v>2437</v>
      </c>
      <c r="L27" s="21" t="s">
        <v>2438</v>
      </c>
      <c r="M27" s="21" t="s">
        <v>39</v>
      </c>
      <c r="N27" s="21">
        <v>622055</v>
      </c>
      <c r="O27" s="21">
        <v>290319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2442</v>
      </c>
      <c r="B28" s="20" t="s">
        <v>17</v>
      </c>
      <c r="C28" s="20">
        <v>6174243</v>
      </c>
      <c r="D28" s="20" t="s">
        <v>2443</v>
      </c>
      <c r="E28" s="21" t="s">
        <v>2444</v>
      </c>
      <c r="F28" s="21" t="s">
        <v>20</v>
      </c>
      <c r="G28" s="21" t="s">
        <v>268</v>
      </c>
      <c r="H28" s="21" t="s">
        <v>269</v>
      </c>
      <c r="I28" s="21" t="s">
        <v>2416</v>
      </c>
      <c r="J28" s="21" t="s">
        <v>269</v>
      </c>
      <c r="K28" s="21" t="s">
        <v>2437</v>
      </c>
      <c r="L28" s="21" t="s">
        <v>2438</v>
      </c>
      <c r="M28" s="21" t="s">
        <v>749</v>
      </c>
      <c r="N28" s="21">
        <v>622050</v>
      </c>
      <c r="O28" s="21">
        <v>290027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2445</v>
      </c>
      <c r="B29" s="20" t="s">
        <v>17</v>
      </c>
      <c r="C29" s="20">
        <v>6174784</v>
      </c>
      <c r="D29" s="20" t="s">
        <v>2446</v>
      </c>
      <c r="E29" s="21" t="s">
        <v>2447</v>
      </c>
      <c r="F29" s="21" t="s">
        <v>20</v>
      </c>
      <c r="G29" s="21" t="s">
        <v>268</v>
      </c>
      <c r="H29" s="21" t="s">
        <v>269</v>
      </c>
      <c r="I29" s="21" t="s">
        <v>2416</v>
      </c>
      <c r="J29" s="21" t="s">
        <v>269</v>
      </c>
      <c r="K29" s="21" t="s">
        <v>2437</v>
      </c>
      <c r="L29" s="21" t="s">
        <v>2438</v>
      </c>
      <c r="M29" s="21" t="s">
        <v>27</v>
      </c>
      <c r="N29" s="21">
        <v>622114</v>
      </c>
      <c r="O29" s="21">
        <v>289870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2448</v>
      </c>
      <c r="B30" s="20" t="s">
        <v>17</v>
      </c>
      <c r="C30" s="20">
        <v>6174787</v>
      </c>
      <c r="D30" s="20" t="s">
        <v>2449</v>
      </c>
      <c r="E30" s="21" t="s">
        <v>2450</v>
      </c>
      <c r="F30" s="21" t="s">
        <v>20</v>
      </c>
      <c r="G30" s="21" t="s">
        <v>268</v>
      </c>
      <c r="H30" s="21" t="s">
        <v>269</v>
      </c>
      <c r="I30" s="21" t="s">
        <v>2416</v>
      </c>
      <c r="J30" s="21" t="s">
        <v>269</v>
      </c>
      <c r="K30" s="21" t="s">
        <v>2437</v>
      </c>
      <c r="L30" s="21" t="s">
        <v>2438</v>
      </c>
      <c r="M30" s="21" t="s">
        <v>161</v>
      </c>
      <c r="N30" s="21">
        <v>621987</v>
      </c>
      <c r="O30" s="21">
        <v>290380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2451</v>
      </c>
      <c r="B31" s="20" t="s">
        <v>17</v>
      </c>
      <c r="C31" s="20">
        <v>6174582</v>
      </c>
      <c r="D31" s="20" t="s">
        <v>2452</v>
      </c>
      <c r="E31" s="21" t="s">
        <v>2453</v>
      </c>
      <c r="F31" s="21" t="s">
        <v>20</v>
      </c>
      <c r="G31" s="21" t="s">
        <v>268</v>
      </c>
      <c r="H31" s="21" t="s">
        <v>269</v>
      </c>
      <c r="I31" s="21" t="s">
        <v>2416</v>
      </c>
      <c r="J31" s="21" t="s">
        <v>269</v>
      </c>
      <c r="K31" s="21" t="s">
        <v>2454</v>
      </c>
      <c r="L31" s="21" t="s">
        <v>2455</v>
      </c>
      <c r="M31" s="21" t="s">
        <v>38</v>
      </c>
      <c r="N31" s="21">
        <v>622315</v>
      </c>
      <c r="O31" s="21">
        <v>288359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2456</v>
      </c>
      <c r="B32" s="20" t="s">
        <v>17</v>
      </c>
      <c r="C32" s="20">
        <v>6174571</v>
      </c>
      <c r="D32" s="20" t="s">
        <v>2457</v>
      </c>
      <c r="E32" s="21" t="s">
        <v>2458</v>
      </c>
      <c r="F32" s="21" t="s">
        <v>20</v>
      </c>
      <c r="G32" s="21" t="s">
        <v>268</v>
      </c>
      <c r="H32" s="21" t="s">
        <v>269</v>
      </c>
      <c r="I32" s="21" t="s">
        <v>2416</v>
      </c>
      <c r="J32" s="21" t="s">
        <v>269</v>
      </c>
      <c r="K32" s="21" t="s">
        <v>2459</v>
      </c>
      <c r="L32" s="21" t="s">
        <v>2460</v>
      </c>
      <c r="M32" s="21" t="s">
        <v>38</v>
      </c>
      <c r="N32" s="21">
        <v>621912</v>
      </c>
      <c r="O32" s="21">
        <v>288404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2461</v>
      </c>
      <c r="B33" s="20" t="s">
        <v>17</v>
      </c>
      <c r="C33" s="20">
        <v>6174943</v>
      </c>
      <c r="D33" s="20" t="s">
        <v>2462</v>
      </c>
      <c r="E33" s="21" t="s">
        <v>2463</v>
      </c>
      <c r="F33" s="21" t="s">
        <v>20</v>
      </c>
      <c r="G33" s="21" t="s">
        <v>268</v>
      </c>
      <c r="H33" s="21" t="s">
        <v>269</v>
      </c>
      <c r="I33" s="21" t="s">
        <v>2416</v>
      </c>
      <c r="J33" s="21" t="s">
        <v>269</v>
      </c>
      <c r="K33" s="21" t="s">
        <v>2464</v>
      </c>
      <c r="L33" s="21" t="s">
        <v>2465</v>
      </c>
      <c r="M33" s="21" t="s">
        <v>2186</v>
      </c>
      <c r="N33" s="21">
        <v>621910</v>
      </c>
      <c r="O33" s="21">
        <v>291153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2466</v>
      </c>
      <c r="B34" s="20" t="s">
        <v>17</v>
      </c>
      <c r="C34" s="20">
        <v>6174993</v>
      </c>
      <c r="D34" s="20" t="s">
        <v>2467</v>
      </c>
      <c r="E34" s="21" t="s">
        <v>2468</v>
      </c>
      <c r="F34" s="21" t="s">
        <v>20</v>
      </c>
      <c r="G34" s="21" t="s">
        <v>268</v>
      </c>
      <c r="H34" s="21" t="s">
        <v>269</v>
      </c>
      <c r="I34" s="21" t="s">
        <v>2416</v>
      </c>
      <c r="J34" s="21" t="s">
        <v>269</v>
      </c>
      <c r="K34" s="21" t="s">
        <v>2469</v>
      </c>
      <c r="L34" s="21" t="s">
        <v>2470</v>
      </c>
      <c r="M34" s="21" t="s">
        <v>38</v>
      </c>
      <c r="N34" s="21">
        <v>621643</v>
      </c>
      <c r="O34" s="21">
        <v>290964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499</v>
      </c>
      <c r="B35" s="20" t="s">
        <v>17</v>
      </c>
      <c r="C35" s="20">
        <v>6180904</v>
      </c>
      <c r="D35" s="20" t="s">
        <v>500</v>
      </c>
      <c r="E35" s="21" t="s">
        <v>501</v>
      </c>
      <c r="F35" s="21" t="s">
        <v>20</v>
      </c>
      <c r="G35" s="21" t="s">
        <v>268</v>
      </c>
      <c r="H35" s="21" t="s">
        <v>502</v>
      </c>
      <c r="I35" s="21" t="s">
        <v>503</v>
      </c>
      <c r="J35" s="21" t="s">
        <v>504</v>
      </c>
      <c r="K35" s="21" t="s">
        <v>29</v>
      </c>
      <c r="L35" s="21" t="s">
        <v>28</v>
      </c>
      <c r="M35" s="21" t="s">
        <v>272</v>
      </c>
      <c r="N35" s="21">
        <v>630075</v>
      </c>
      <c r="O35" s="21">
        <v>299102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505</v>
      </c>
      <c r="B36" s="20" t="s">
        <v>17</v>
      </c>
      <c r="C36" s="20">
        <v>6181146</v>
      </c>
      <c r="D36" s="20" t="s">
        <v>506</v>
      </c>
      <c r="E36" s="21" t="s">
        <v>507</v>
      </c>
      <c r="F36" s="21" t="s">
        <v>20</v>
      </c>
      <c r="G36" s="21" t="s">
        <v>268</v>
      </c>
      <c r="H36" s="21" t="s">
        <v>502</v>
      </c>
      <c r="I36" s="21" t="s">
        <v>508</v>
      </c>
      <c r="J36" s="21" t="s">
        <v>502</v>
      </c>
      <c r="K36" s="21" t="s">
        <v>29</v>
      </c>
      <c r="L36" s="21" t="s">
        <v>28</v>
      </c>
      <c r="M36" s="21" t="s">
        <v>509</v>
      </c>
      <c r="N36" s="21">
        <v>630166</v>
      </c>
      <c r="O36" s="21">
        <v>305755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510</v>
      </c>
      <c r="B37" s="20" t="s">
        <v>17</v>
      </c>
      <c r="C37" s="20">
        <v>6181693</v>
      </c>
      <c r="D37" s="20" t="s">
        <v>511</v>
      </c>
      <c r="E37" s="21" t="s">
        <v>512</v>
      </c>
      <c r="F37" s="21" t="s">
        <v>20</v>
      </c>
      <c r="G37" s="21" t="s">
        <v>268</v>
      </c>
      <c r="H37" s="21" t="s">
        <v>502</v>
      </c>
      <c r="I37" s="21" t="s">
        <v>513</v>
      </c>
      <c r="J37" s="21" t="s">
        <v>514</v>
      </c>
      <c r="K37" s="21" t="s">
        <v>29</v>
      </c>
      <c r="L37" s="21" t="s">
        <v>28</v>
      </c>
      <c r="M37" s="21" t="s">
        <v>515</v>
      </c>
      <c r="N37" s="21">
        <v>636698</v>
      </c>
      <c r="O37" s="21">
        <v>303828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516</v>
      </c>
      <c r="B38" s="20" t="s">
        <v>17</v>
      </c>
      <c r="C38" s="20">
        <v>6181970</v>
      </c>
      <c r="D38" s="20" t="s">
        <v>517</v>
      </c>
      <c r="E38" s="21" t="s">
        <v>518</v>
      </c>
      <c r="F38" s="21" t="s">
        <v>20</v>
      </c>
      <c r="G38" s="21" t="s">
        <v>268</v>
      </c>
      <c r="H38" s="21" t="s">
        <v>502</v>
      </c>
      <c r="I38" s="21" t="s">
        <v>519</v>
      </c>
      <c r="J38" s="21" t="s">
        <v>520</v>
      </c>
      <c r="K38" s="21" t="s">
        <v>29</v>
      </c>
      <c r="L38" s="21" t="s">
        <v>28</v>
      </c>
      <c r="M38" s="21" t="s">
        <v>521</v>
      </c>
      <c r="N38" s="21">
        <v>633251</v>
      </c>
      <c r="O38" s="21">
        <v>303105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1080</v>
      </c>
      <c r="B39" s="20" t="s">
        <v>17</v>
      </c>
      <c r="C39" s="20">
        <v>6182683</v>
      </c>
      <c r="D39" s="20" t="s">
        <v>1081</v>
      </c>
      <c r="E39" s="21" t="s">
        <v>1082</v>
      </c>
      <c r="F39" s="21" t="s">
        <v>20</v>
      </c>
      <c r="G39" s="21" t="s">
        <v>268</v>
      </c>
      <c r="H39" s="21" t="s">
        <v>1083</v>
      </c>
      <c r="I39" s="21" t="s">
        <v>1084</v>
      </c>
      <c r="J39" s="21" t="s">
        <v>1085</v>
      </c>
      <c r="K39" s="21" t="s">
        <v>29</v>
      </c>
      <c r="L39" s="21" t="s">
        <v>28</v>
      </c>
      <c r="M39" s="21" t="s">
        <v>38</v>
      </c>
      <c r="N39" s="21">
        <v>636080</v>
      </c>
      <c r="O39" s="21">
        <v>273611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1086</v>
      </c>
      <c r="B40" s="20" t="s">
        <v>17</v>
      </c>
      <c r="C40" s="20">
        <v>6183604</v>
      </c>
      <c r="D40" s="20" t="s">
        <v>1087</v>
      </c>
      <c r="E40" s="21" t="s">
        <v>1088</v>
      </c>
      <c r="F40" s="21" t="s">
        <v>20</v>
      </c>
      <c r="G40" s="21" t="s">
        <v>268</v>
      </c>
      <c r="H40" s="21" t="s">
        <v>1083</v>
      </c>
      <c r="I40" s="21" t="s">
        <v>1089</v>
      </c>
      <c r="J40" s="21" t="s">
        <v>1083</v>
      </c>
      <c r="K40" s="21" t="s">
        <v>1090</v>
      </c>
      <c r="L40" s="21" t="s">
        <v>1091</v>
      </c>
      <c r="M40" s="21" t="s">
        <v>39</v>
      </c>
      <c r="N40" s="21">
        <v>628311</v>
      </c>
      <c r="O40" s="21">
        <v>271608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1092</v>
      </c>
      <c r="B41" s="20" t="s">
        <v>17</v>
      </c>
      <c r="C41" s="20">
        <v>6183605</v>
      </c>
      <c r="D41" s="20" t="s">
        <v>1093</v>
      </c>
      <c r="E41" s="21" t="s">
        <v>1094</v>
      </c>
      <c r="F41" s="21" t="s">
        <v>20</v>
      </c>
      <c r="G41" s="21" t="s">
        <v>268</v>
      </c>
      <c r="H41" s="21" t="s">
        <v>1083</v>
      </c>
      <c r="I41" s="21" t="s">
        <v>1089</v>
      </c>
      <c r="J41" s="21" t="s">
        <v>1083</v>
      </c>
      <c r="K41" s="21" t="s">
        <v>1090</v>
      </c>
      <c r="L41" s="21" t="s">
        <v>1091</v>
      </c>
      <c r="M41" s="21" t="s">
        <v>1095</v>
      </c>
      <c r="N41" s="21">
        <v>628291</v>
      </c>
      <c r="O41" s="21">
        <v>271594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1096</v>
      </c>
      <c r="B42" s="20" t="s">
        <v>17</v>
      </c>
      <c r="C42" s="20">
        <v>6184458</v>
      </c>
      <c r="D42" s="20" t="s">
        <v>1097</v>
      </c>
      <c r="E42" s="21" t="s">
        <v>1098</v>
      </c>
      <c r="F42" s="21" t="s">
        <v>20</v>
      </c>
      <c r="G42" s="21" t="s">
        <v>268</v>
      </c>
      <c r="H42" s="21" t="s">
        <v>1083</v>
      </c>
      <c r="I42" s="21" t="s">
        <v>1099</v>
      </c>
      <c r="J42" s="21" t="s">
        <v>1100</v>
      </c>
      <c r="K42" s="21" t="s">
        <v>29</v>
      </c>
      <c r="L42" s="21" t="s">
        <v>28</v>
      </c>
      <c r="M42" s="21" t="s">
        <v>349</v>
      </c>
      <c r="N42" s="21">
        <v>624717</v>
      </c>
      <c r="O42" s="21">
        <v>271204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1132</v>
      </c>
      <c r="B43" s="20" t="s">
        <v>17</v>
      </c>
      <c r="C43" s="20">
        <v>6185945</v>
      </c>
      <c r="D43" s="20" t="s">
        <v>1133</v>
      </c>
      <c r="E43" s="21" t="s">
        <v>1134</v>
      </c>
      <c r="F43" s="21" t="s">
        <v>20</v>
      </c>
      <c r="G43" s="21" t="s">
        <v>268</v>
      </c>
      <c r="H43" s="21" t="s">
        <v>1135</v>
      </c>
      <c r="I43" s="21" t="s">
        <v>1136</v>
      </c>
      <c r="J43" s="21" t="s">
        <v>1137</v>
      </c>
      <c r="K43" s="21" t="s">
        <v>29</v>
      </c>
      <c r="L43" s="21" t="s">
        <v>28</v>
      </c>
      <c r="M43" s="21" t="s">
        <v>1138</v>
      </c>
      <c r="N43" s="21">
        <v>642374</v>
      </c>
      <c r="O43" s="21">
        <v>274907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1139</v>
      </c>
      <c r="B44" s="20" t="s">
        <v>17</v>
      </c>
      <c r="C44" s="20">
        <v>6186414</v>
      </c>
      <c r="D44" s="20" t="s">
        <v>1140</v>
      </c>
      <c r="E44" s="21" t="s">
        <v>1141</v>
      </c>
      <c r="F44" s="21" t="s">
        <v>20</v>
      </c>
      <c r="G44" s="21" t="s">
        <v>268</v>
      </c>
      <c r="H44" s="21" t="s">
        <v>1135</v>
      </c>
      <c r="I44" s="21" t="s">
        <v>1142</v>
      </c>
      <c r="J44" s="21" t="s">
        <v>1135</v>
      </c>
      <c r="K44" s="21" t="s">
        <v>1143</v>
      </c>
      <c r="L44" s="21" t="s">
        <v>1144</v>
      </c>
      <c r="M44" s="21" t="s">
        <v>158</v>
      </c>
      <c r="N44" s="21">
        <v>645501</v>
      </c>
      <c r="O44" s="21">
        <v>283129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1145</v>
      </c>
      <c r="B45" s="20" t="s">
        <v>17</v>
      </c>
      <c r="C45" s="20">
        <v>6186811</v>
      </c>
      <c r="D45" s="20" t="s">
        <v>1146</v>
      </c>
      <c r="E45" s="21" t="s">
        <v>1147</v>
      </c>
      <c r="F45" s="21" t="s">
        <v>20</v>
      </c>
      <c r="G45" s="21" t="s">
        <v>268</v>
      </c>
      <c r="H45" s="21" t="s">
        <v>1135</v>
      </c>
      <c r="I45" s="21" t="s">
        <v>1148</v>
      </c>
      <c r="J45" s="21" t="s">
        <v>1149</v>
      </c>
      <c r="K45" s="21" t="s">
        <v>29</v>
      </c>
      <c r="L45" s="21" t="s">
        <v>28</v>
      </c>
      <c r="M45" s="21" t="s">
        <v>446</v>
      </c>
      <c r="N45" s="21">
        <v>645357</v>
      </c>
      <c r="O45" s="21">
        <v>276501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1150</v>
      </c>
      <c r="B46" s="20" t="s">
        <v>17</v>
      </c>
      <c r="C46" s="20">
        <v>6187108</v>
      </c>
      <c r="D46" s="20" t="s">
        <v>1151</v>
      </c>
      <c r="E46" s="21" t="s">
        <v>1152</v>
      </c>
      <c r="F46" s="21" t="s">
        <v>20</v>
      </c>
      <c r="G46" s="21" t="s">
        <v>268</v>
      </c>
      <c r="H46" s="21" t="s">
        <v>1135</v>
      </c>
      <c r="I46" s="21" t="s">
        <v>1153</v>
      </c>
      <c r="J46" s="21" t="s">
        <v>1154</v>
      </c>
      <c r="K46" s="21" t="s">
        <v>29</v>
      </c>
      <c r="L46" s="21" t="s">
        <v>28</v>
      </c>
      <c r="M46" s="21" t="s">
        <v>236</v>
      </c>
      <c r="N46" s="21">
        <v>640566</v>
      </c>
      <c r="O46" s="21">
        <v>282265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1522</v>
      </c>
      <c r="B47" s="20" t="s">
        <v>17</v>
      </c>
      <c r="C47" s="20">
        <v>6187690</v>
      </c>
      <c r="D47" s="20" t="s">
        <v>1523</v>
      </c>
      <c r="E47" s="21" t="s">
        <v>1524</v>
      </c>
      <c r="F47" s="21" t="s">
        <v>20</v>
      </c>
      <c r="G47" s="21" t="s">
        <v>268</v>
      </c>
      <c r="H47" s="21" t="s">
        <v>1525</v>
      </c>
      <c r="I47" s="21" t="s">
        <v>1526</v>
      </c>
      <c r="J47" s="21" t="s">
        <v>1527</v>
      </c>
      <c r="K47" s="21" t="s">
        <v>29</v>
      </c>
      <c r="L47" s="21" t="s">
        <v>28</v>
      </c>
      <c r="M47" s="21" t="s">
        <v>1528</v>
      </c>
      <c r="N47" s="21">
        <v>632733</v>
      </c>
      <c r="O47" s="21">
        <v>284222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1529</v>
      </c>
      <c r="B48" s="20" t="s">
        <v>17</v>
      </c>
      <c r="C48" s="20">
        <v>7823106</v>
      </c>
      <c r="D48" s="20" t="s">
        <v>1530</v>
      </c>
      <c r="E48" s="21" t="s">
        <v>1531</v>
      </c>
      <c r="F48" s="21" t="s">
        <v>20</v>
      </c>
      <c r="G48" s="21" t="s">
        <v>268</v>
      </c>
      <c r="H48" s="21" t="s">
        <v>1525</v>
      </c>
      <c r="I48" s="21" t="s">
        <v>1532</v>
      </c>
      <c r="J48" s="21" t="s">
        <v>1525</v>
      </c>
      <c r="K48" s="21" t="s">
        <v>1533</v>
      </c>
      <c r="L48" s="21" t="s">
        <v>1534</v>
      </c>
      <c r="M48" s="21" t="s">
        <v>1010</v>
      </c>
      <c r="N48" s="21">
        <v>634315</v>
      </c>
      <c r="O48" s="21">
        <v>279887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1535</v>
      </c>
      <c r="B49" s="20" t="s">
        <v>17</v>
      </c>
      <c r="C49" s="20">
        <v>6188666</v>
      </c>
      <c r="D49" s="20" t="s">
        <v>1536</v>
      </c>
      <c r="E49" s="21" t="s">
        <v>1537</v>
      </c>
      <c r="F49" s="21" t="s">
        <v>20</v>
      </c>
      <c r="G49" s="21" t="s">
        <v>268</v>
      </c>
      <c r="H49" s="21" t="s">
        <v>1525</v>
      </c>
      <c r="I49" s="21" t="s">
        <v>1538</v>
      </c>
      <c r="J49" s="21" t="s">
        <v>1539</v>
      </c>
      <c r="K49" s="21" t="s">
        <v>29</v>
      </c>
      <c r="L49" s="21" t="s">
        <v>28</v>
      </c>
      <c r="M49" s="21" t="s">
        <v>208</v>
      </c>
      <c r="N49" s="21">
        <v>634835</v>
      </c>
      <c r="O49" s="21">
        <v>277282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1540</v>
      </c>
      <c r="B50" s="20" t="s">
        <v>17</v>
      </c>
      <c r="C50" s="20">
        <v>6188983</v>
      </c>
      <c r="D50" s="20" t="s">
        <v>1541</v>
      </c>
      <c r="E50" s="21" t="s">
        <v>1542</v>
      </c>
      <c r="F50" s="21" t="s">
        <v>20</v>
      </c>
      <c r="G50" s="21" t="s">
        <v>268</v>
      </c>
      <c r="H50" s="21" t="s">
        <v>1525</v>
      </c>
      <c r="I50" s="21" t="s">
        <v>1543</v>
      </c>
      <c r="J50" s="21" t="s">
        <v>1544</v>
      </c>
      <c r="K50" s="21" t="s">
        <v>29</v>
      </c>
      <c r="L50" s="21" t="s">
        <v>28</v>
      </c>
      <c r="M50" s="21" t="s">
        <v>1545</v>
      </c>
      <c r="N50" s="21">
        <v>634805</v>
      </c>
      <c r="O50" s="21">
        <v>281602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1575</v>
      </c>
      <c r="B51" s="20" t="s">
        <v>17</v>
      </c>
      <c r="C51" s="20">
        <v>6189535</v>
      </c>
      <c r="D51" s="20" t="s">
        <v>1576</v>
      </c>
      <c r="E51" s="21" t="s">
        <v>1577</v>
      </c>
      <c r="F51" s="21" t="s">
        <v>20</v>
      </c>
      <c r="G51" s="21" t="s">
        <v>268</v>
      </c>
      <c r="H51" s="21" t="s">
        <v>1574</v>
      </c>
      <c r="I51" s="21" t="s">
        <v>1578</v>
      </c>
      <c r="J51" s="21" t="s">
        <v>1574</v>
      </c>
      <c r="K51" s="21" t="s">
        <v>1579</v>
      </c>
      <c r="L51" s="21" t="s">
        <v>1580</v>
      </c>
      <c r="M51" s="21" t="s">
        <v>27</v>
      </c>
      <c r="N51" s="21">
        <v>637089</v>
      </c>
      <c r="O51" s="21">
        <v>287754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1581</v>
      </c>
      <c r="B52" s="20" t="s">
        <v>17</v>
      </c>
      <c r="C52" s="20">
        <v>6189536</v>
      </c>
      <c r="D52" s="20" t="s">
        <v>1582</v>
      </c>
      <c r="E52" s="21" t="s">
        <v>1583</v>
      </c>
      <c r="F52" s="21" t="s">
        <v>20</v>
      </c>
      <c r="G52" s="21" t="s">
        <v>268</v>
      </c>
      <c r="H52" s="21" t="s">
        <v>1574</v>
      </c>
      <c r="I52" s="21" t="s">
        <v>1578</v>
      </c>
      <c r="J52" s="21" t="s">
        <v>1574</v>
      </c>
      <c r="K52" s="21" t="s">
        <v>1579</v>
      </c>
      <c r="L52" s="21" t="s">
        <v>1580</v>
      </c>
      <c r="M52" s="21" t="s">
        <v>1584</v>
      </c>
      <c r="N52" s="21">
        <v>637098</v>
      </c>
      <c r="O52" s="21">
        <v>287741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1585</v>
      </c>
      <c r="B53" s="20" t="s">
        <v>17</v>
      </c>
      <c r="C53" s="20">
        <v>6189537</v>
      </c>
      <c r="D53" s="20" t="s">
        <v>1586</v>
      </c>
      <c r="E53" s="21" t="s">
        <v>1587</v>
      </c>
      <c r="F53" s="21" t="s">
        <v>20</v>
      </c>
      <c r="G53" s="21" t="s">
        <v>268</v>
      </c>
      <c r="H53" s="21" t="s">
        <v>1574</v>
      </c>
      <c r="I53" s="21" t="s">
        <v>1578</v>
      </c>
      <c r="J53" s="21" t="s">
        <v>1574</v>
      </c>
      <c r="K53" s="21" t="s">
        <v>1579</v>
      </c>
      <c r="L53" s="21" t="s">
        <v>1580</v>
      </c>
      <c r="M53" s="21" t="s">
        <v>1588</v>
      </c>
      <c r="N53" s="21">
        <v>637090</v>
      </c>
      <c r="O53" s="21">
        <v>287767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1668</v>
      </c>
      <c r="B54" s="20" t="s">
        <v>17</v>
      </c>
      <c r="C54" s="20">
        <v>6192283</v>
      </c>
      <c r="D54" s="20" t="s">
        <v>1669</v>
      </c>
      <c r="E54" s="21" t="s">
        <v>1670</v>
      </c>
      <c r="F54" s="21" t="s">
        <v>20</v>
      </c>
      <c r="G54" s="21" t="s">
        <v>268</v>
      </c>
      <c r="H54" s="21" t="s">
        <v>1671</v>
      </c>
      <c r="I54" s="21" t="s">
        <v>1672</v>
      </c>
      <c r="J54" s="21" t="s">
        <v>584</v>
      </c>
      <c r="K54" s="21" t="s">
        <v>29</v>
      </c>
      <c r="L54" s="21" t="s">
        <v>28</v>
      </c>
      <c r="M54" s="21" t="s">
        <v>1328</v>
      </c>
      <c r="N54" s="21">
        <v>644958</v>
      </c>
      <c r="O54" s="21">
        <v>294374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  <row r="55" spans="1:21" x14ac:dyDescent="0.25">
      <c r="A55" s="20" t="s">
        <v>1673</v>
      </c>
      <c r="B55" s="20" t="s">
        <v>17</v>
      </c>
      <c r="C55" s="20">
        <v>6192364</v>
      </c>
      <c r="D55" s="20" t="s">
        <v>1674</v>
      </c>
      <c r="E55" s="21" t="s">
        <v>1675</v>
      </c>
      <c r="F55" s="21" t="s">
        <v>20</v>
      </c>
      <c r="G55" s="21" t="s">
        <v>268</v>
      </c>
      <c r="H55" s="21" t="s">
        <v>1671</v>
      </c>
      <c r="I55" s="21" t="s">
        <v>1676</v>
      </c>
      <c r="J55" s="21" t="s">
        <v>1677</v>
      </c>
      <c r="K55" s="21" t="s">
        <v>29</v>
      </c>
      <c r="L55" s="21" t="s">
        <v>28</v>
      </c>
      <c r="M55" s="21" t="s">
        <v>1678</v>
      </c>
      <c r="N55" s="21">
        <v>636431</v>
      </c>
      <c r="O55" s="21">
        <v>296109</v>
      </c>
      <c r="P55" s="7">
        <v>1</v>
      </c>
      <c r="Q55" s="24"/>
      <c r="R55" s="2"/>
      <c r="S55" s="3"/>
      <c r="T55" s="7">
        <f t="shared" si="2"/>
        <v>0</v>
      </c>
      <c r="U55" s="22">
        <f t="shared" si="3"/>
        <v>0</v>
      </c>
    </row>
    <row r="56" spans="1:21" x14ac:dyDescent="0.25">
      <c r="A56" s="20" t="s">
        <v>1679</v>
      </c>
      <c r="B56" s="20" t="s">
        <v>17</v>
      </c>
      <c r="C56" s="20">
        <v>6192629</v>
      </c>
      <c r="D56" s="20" t="s">
        <v>1680</v>
      </c>
      <c r="E56" s="21" t="s">
        <v>1681</v>
      </c>
      <c r="F56" s="21" t="s">
        <v>20</v>
      </c>
      <c r="G56" s="21" t="s">
        <v>268</v>
      </c>
      <c r="H56" s="21" t="s">
        <v>1671</v>
      </c>
      <c r="I56" s="21" t="s">
        <v>1682</v>
      </c>
      <c r="J56" s="21" t="s">
        <v>1683</v>
      </c>
      <c r="K56" s="21" t="s">
        <v>29</v>
      </c>
      <c r="L56" s="21" t="s">
        <v>28</v>
      </c>
      <c r="M56" s="21" t="s">
        <v>1684</v>
      </c>
      <c r="N56" s="21">
        <v>646824</v>
      </c>
      <c r="O56" s="21">
        <v>295263</v>
      </c>
      <c r="P56" s="7">
        <v>1</v>
      </c>
      <c r="Q56" s="24"/>
      <c r="R56" s="2"/>
      <c r="S56" s="3"/>
      <c r="T56" s="7">
        <f t="shared" si="2"/>
        <v>0</v>
      </c>
      <c r="U56" s="22">
        <f t="shared" si="3"/>
        <v>0</v>
      </c>
    </row>
    <row r="57" spans="1:21" x14ac:dyDescent="0.25">
      <c r="A57" s="20" t="s">
        <v>1685</v>
      </c>
      <c r="B57" s="20" t="s">
        <v>17</v>
      </c>
      <c r="C57" s="20">
        <v>6193002</v>
      </c>
      <c r="D57" s="20" t="s">
        <v>1686</v>
      </c>
      <c r="E57" s="21" t="s">
        <v>1687</v>
      </c>
      <c r="F57" s="21" t="s">
        <v>20</v>
      </c>
      <c r="G57" s="21" t="s">
        <v>268</v>
      </c>
      <c r="H57" s="21" t="s">
        <v>1671</v>
      </c>
      <c r="I57" s="21" t="s">
        <v>1688</v>
      </c>
      <c r="J57" s="21" t="s">
        <v>1671</v>
      </c>
      <c r="K57" s="21" t="s">
        <v>29</v>
      </c>
      <c r="L57" s="21" t="s">
        <v>28</v>
      </c>
      <c r="M57" s="21" t="s">
        <v>535</v>
      </c>
      <c r="N57" s="21">
        <v>641127</v>
      </c>
      <c r="O57" s="21">
        <v>296363</v>
      </c>
      <c r="P57" s="7">
        <v>1</v>
      </c>
      <c r="Q57" s="24"/>
      <c r="R57" s="2"/>
      <c r="S57" s="3"/>
      <c r="T57" s="7">
        <f t="shared" si="2"/>
        <v>0</v>
      </c>
      <c r="U57" s="22">
        <f t="shared" si="3"/>
        <v>0</v>
      </c>
    </row>
    <row r="58" spans="1:21" x14ac:dyDescent="0.25">
      <c r="A58" s="20" t="s">
        <v>1736</v>
      </c>
      <c r="B58" s="20" t="s">
        <v>17</v>
      </c>
      <c r="C58" s="20">
        <v>6194442</v>
      </c>
      <c r="D58" s="20" t="s">
        <v>1737</v>
      </c>
      <c r="E58" s="21" t="s">
        <v>1738</v>
      </c>
      <c r="F58" s="21" t="s">
        <v>20</v>
      </c>
      <c r="G58" s="21" t="s">
        <v>268</v>
      </c>
      <c r="H58" s="21" t="s">
        <v>1739</v>
      </c>
      <c r="I58" s="21" t="s">
        <v>1740</v>
      </c>
      <c r="J58" s="21" t="s">
        <v>1741</v>
      </c>
      <c r="K58" s="21" t="s">
        <v>29</v>
      </c>
      <c r="L58" s="21" t="s">
        <v>28</v>
      </c>
      <c r="M58" s="21" t="s">
        <v>430</v>
      </c>
      <c r="N58" s="21">
        <v>616586</v>
      </c>
      <c r="O58" s="21">
        <v>283951</v>
      </c>
      <c r="P58" s="7">
        <v>1</v>
      </c>
      <c r="Q58" s="24"/>
      <c r="R58" s="2"/>
      <c r="S58" s="3"/>
      <c r="T58" s="7">
        <f t="shared" si="2"/>
        <v>0</v>
      </c>
      <c r="U58" s="22">
        <f t="shared" si="3"/>
        <v>0</v>
      </c>
    </row>
    <row r="59" spans="1:21" x14ac:dyDescent="0.25">
      <c r="A59" s="20" t="s">
        <v>1742</v>
      </c>
      <c r="B59" s="20" t="s">
        <v>17</v>
      </c>
      <c r="C59" s="20">
        <v>6194918</v>
      </c>
      <c r="D59" s="20" t="s">
        <v>1743</v>
      </c>
      <c r="E59" s="21" t="s">
        <v>1744</v>
      </c>
      <c r="F59" s="21" t="s">
        <v>20</v>
      </c>
      <c r="G59" s="21" t="s">
        <v>268</v>
      </c>
      <c r="H59" s="21" t="s">
        <v>1739</v>
      </c>
      <c r="I59" s="21" t="s">
        <v>1745</v>
      </c>
      <c r="J59" s="21" t="s">
        <v>1739</v>
      </c>
      <c r="K59" s="21" t="s">
        <v>1746</v>
      </c>
      <c r="L59" s="21" t="s">
        <v>1747</v>
      </c>
      <c r="M59" s="21" t="s">
        <v>1748</v>
      </c>
      <c r="N59" s="21">
        <v>618918</v>
      </c>
      <c r="O59" s="21">
        <v>277086</v>
      </c>
      <c r="P59" s="7">
        <v>1</v>
      </c>
      <c r="Q59" s="24"/>
      <c r="R59" s="2"/>
      <c r="S59" s="3"/>
      <c r="T59" s="7">
        <f t="shared" si="2"/>
        <v>0</v>
      </c>
      <c r="U59" s="22">
        <f t="shared" si="3"/>
        <v>0</v>
      </c>
    </row>
    <row r="60" spans="1:21" x14ac:dyDescent="0.25">
      <c r="A60" s="20" t="s">
        <v>1749</v>
      </c>
      <c r="B60" s="20" t="s">
        <v>17</v>
      </c>
      <c r="C60" s="20">
        <v>6195007</v>
      </c>
      <c r="D60" s="20" t="s">
        <v>1750</v>
      </c>
      <c r="E60" s="21" t="s">
        <v>1751</v>
      </c>
      <c r="F60" s="21" t="s">
        <v>20</v>
      </c>
      <c r="G60" s="21" t="s">
        <v>268</v>
      </c>
      <c r="H60" s="21" t="s">
        <v>1739</v>
      </c>
      <c r="I60" s="21" t="s">
        <v>1745</v>
      </c>
      <c r="J60" s="21" t="s">
        <v>1739</v>
      </c>
      <c r="K60" s="21" t="s">
        <v>1752</v>
      </c>
      <c r="L60" s="21" t="s">
        <v>1753</v>
      </c>
      <c r="M60" s="21" t="s">
        <v>38</v>
      </c>
      <c r="N60" s="21">
        <v>619162</v>
      </c>
      <c r="O60" s="21">
        <v>276809</v>
      </c>
      <c r="P60" s="7">
        <v>1</v>
      </c>
      <c r="Q60" s="24"/>
      <c r="R60" s="2"/>
      <c r="S60" s="3"/>
      <c r="T60" s="7">
        <f t="shared" si="2"/>
        <v>0</v>
      </c>
      <c r="U60" s="22">
        <f t="shared" si="3"/>
        <v>0</v>
      </c>
    </row>
  </sheetData>
  <sheetProtection algorithmName="SHA-512" hashValue="6GoxPL/SI65juQglDXYdZD5Np4zK7b0Z+EYxq2lvYHfTy5hKDyao+BQcMpga9RoQjX3Xi7ZcyL6ABwlIfm9PEg==" saltValue="RfUN8KiEcZ9YtNOkiCdn8Q==" spinCount="100000" sheet="1" objects="1" scenarios="1" formatCells="0" formatColumns="0" formatRows="0" sort="0" autoFilter="0"/>
  <autoFilter ref="A13:P6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7"/>
  <sheetViews>
    <sheetView topLeftCell="G1"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2813</v>
      </c>
      <c r="B2" s="4">
        <f>P12</f>
        <v>34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SUM(S14:S47)/$P$12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SUM(P14:P47)</f>
        <v>34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1916</v>
      </c>
      <c r="B14" s="20" t="s">
        <v>17</v>
      </c>
      <c r="C14" s="20">
        <v>8210854</v>
      </c>
      <c r="D14" s="20" t="s">
        <v>1917</v>
      </c>
      <c r="E14" s="21" t="s">
        <v>1918</v>
      </c>
      <c r="F14" s="21" t="s">
        <v>20</v>
      </c>
      <c r="G14" s="21" t="s">
        <v>1111</v>
      </c>
      <c r="H14" s="21" t="s">
        <v>1919</v>
      </c>
      <c r="I14" s="21" t="s">
        <v>1920</v>
      </c>
      <c r="J14" s="21" t="s">
        <v>1919</v>
      </c>
      <c r="K14" s="21" t="s">
        <v>1921</v>
      </c>
      <c r="L14" s="21" t="s">
        <v>1922</v>
      </c>
      <c r="M14" s="21" t="s">
        <v>139</v>
      </c>
      <c r="N14" s="21">
        <v>659580</v>
      </c>
      <c r="O14" s="21">
        <v>311569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1923</v>
      </c>
      <c r="B15" s="20" t="s">
        <v>17</v>
      </c>
      <c r="C15" s="20">
        <v>6428486</v>
      </c>
      <c r="D15" s="20" t="s">
        <v>1924</v>
      </c>
      <c r="E15" s="21" t="s">
        <v>1925</v>
      </c>
      <c r="F15" s="21" t="s">
        <v>20</v>
      </c>
      <c r="G15" s="21" t="s">
        <v>1111</v>
      </c>
      <c r="H15" s="21" t="s">
        <v>1919</v>
      </c>
      <c r="I15" s="21" t="s">
        <v>1920</v>
      </c>
      <c r="J15" s="21" t="s">
        <v>1919</v>
      </c>
      <c r="K15" s="21" t="s">
        <v>1926</v>
      </c>
      <c r="L15" s="21" t="s">
        <v>1927</v>
      </c>
      <c r="M15" s="21" t="s">
        <v>320</v>
      </c>
      <c r="N15" s="21">
        <v>659568</v>
      </c>
      <c r="O15" s="21">
        <v>311331</v>
      </c>
      <c r="P15" s="7">
        <v>1</v>
      </c>
      <c r="Q15" s="24"/>
      <c r="R15" s="2"/>
      <c r="S15" s="3"/>
      <c r="T15" s="7">
        <f t="shared" ref="T15:T47" si="2">S15*0.23</f>
        <v>0</v>
      </c>
      <c r="U15" s="22">
        <f t="shared" ref="U15:U47" si="3">SUM(S15:T15)</f>
        <v>0</v>
      </c>
    </row>
    <row r="16" spans="1:21" x14ac:dyDescent="0.25">
      <c r="A16" s="20" t="s">
        <v>1928</v>
      </c>
      <c r="B16" s="20" t="s">
        <v>17</v>
      </c>
      <c r="C16" s="20">
        <v>8744717</v>
      </c>
      <c r="D16" s="20" t="s">
        <v>1929</v>
      </c>
      <c r="E16" s="21" t="s">
        <v>1930</v>
      </c>
      <c r="F16" s="21" t="s">
        <v>20</v>
      </c>
      <c r="G16" s="21" t="s">
        <v>1111</v>
      </c>
      <c r="H16" s="21" t="s">
        <v>1919</v>
      </c>
      <c r="I16" s="21" t="s">
        <v>1920</v>
      </c>
      <c r="J16" s="21" t="s">
        <v>1919</v>
      </c>
      <c r="K16" s="21" t="s">
        <v>1926</v>
      </c>
      <c r="L16" s="21" t="s">
        <v>1927</v>
      </c>
      <c r="M16" s="21" t="s">
        <v>131</v>
      </c>
      <c r="N16" s="21">
        <v>659650</v>
      </c>
      <c r="O16" s="21">
        <v>311638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1931</v>
      </c>
      <c r="B17" s="20" t="s">
        <v>17</v>
      </c>
      <c r="C17" s="20">
        <v>6429433</v>
      </c>
      <c r="D17" s="20" t="s">
        <v>1932</v>
      </c>
      <c r="E17" s="21" t="s">
        <v>1933</v>
      </c>
      <c r="F17" s="21" t="s">
        <v>20</v>
      </c>
      <c r="G17" s="21" t="s">
        <v>1111</v>
      </c>
      <c r="H17" s="21" t="s">
        <v>1919</v>
      </c>
      <c r="I17" s="21" t="s">
        <v>1934</v>
      </c>
      <c r="J17" s="21" t="s">
        <v>1604</v>
      </c>
      <c r="K17" s="21" t="s">
        <v>29</v>
      </c>
      <c r="L17" s="21" t="s">
        <v>28</v>
      </c>
      <c r="M17" s="21" t="s">
        <v>631</v>
      </c>
      <c r="N17" s="21">
        <v>652427</v>
      </c>
      <c r="O17" s="21">
        <v>314709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1935</v>
      </c>
      <c r="B18" s="20" t="s">
        <v>17</v>
      </c>
      <c r="C18" s="20">
        <v>6429803</v>
      </c>
      <c r="D18" s="20" t="s">
        <v>1936</v>
      </c>
      <c r="E18" s="21" t="s">
        <v>1937</v>
      </c>
      <c r="F18" s="21" t="s">
        <v>20</v>
      </c>
      <c r="G18" s="21" t="s">
        <v>1111</v>
      </c>
      <c r="H18" s="21" t="s">
        <v>1919</v>
      </c>
      <c r="I18" s="21" t="s">
        <v>1938</v>
      </c>
      <c r="J18" s="21" t="s">
        <v>1939</v>
      </c>
      <c r="K18" s="21" t="s">
        <v>29</v>
      </c>
      <c r="L18" s="21" t="s">
        <v>28</v>
      </c>
      <c r="M18" s="21" t="s">
        <v>97</v>
      </c>
      <c r="N18" s="21">
        <v>663517</v>
      </c>
      <c r="O18" s="21">
        <v>314866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2124</v>
      </c>
      <c r="B19" s="20" t="s">
        <v>17</v>
      </c>
      <c r="C19" s="20">
        <v>6430805</v>
      </c>
      <c r="D19" s="20" t="s">
        <v>2125</v>
      </c>
      <c r="E19" s="21" t="s">
        <v>2126</v>
      </c>
      <c r="F19" s="21" t="s">
        <v>20</v>
      </c>
      <c r="G19" s="21" t="s">
        <v>1111</v>
      </c>
      <c r="H19" s="21" t="s">
        <v>2127</v>
      </c>
      <c r="I19" s="21" t="s">
        <v>2128</v>
      </c>
      <c r="J19" s="21" t="s">
        <v>2129</v>
      </c>
      <c r="K19" s="21" t="s">
        <v>29</v>
      </c>
      <c r="L19" s="21" t="s">
        <v>28</v>
      </c>
      <c r="M19" s="21" t="s">
        <v>995</v>
      </c>
      <c r="N19" s="21">
        <v>656894</v>
      </c>
      <c r="O19" s="21">
        <v>281314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2130</v>
      </c>
      <c r="B20" s="20" t="s">
        <v>17</v>
      </c>
      <c r="C20" s="20">
        <v>6430989</v>
      </c>
      <c r="D20" s="20" t="s">
        <v>2131</v>
      </c>
      <c r="E20" s="21" t="s">
        <v>2132</v>
      </c>
      <c r="F20" s="21" t="s">
        <v>20</v>
      </c>
      <c r="G20" s="21" t="s">
        <v>1111</v>
      </c>
      <c r="H20" s="21" t="s">
        <v>2127</v>
      </c>
      <c r="I20" s="21" t="s">
        <v>2133</v>
      </c>
      <c r="J20" s="21" t="s">
        <v>2134</v>
      </c>
      <c r="K20" s="21" t="s">
        <v>29</v>
      </c>
      <c r="L20" s="21" t="s">
        <v>28</v>
      </c>
      <c r="M20" s="21" t="s">
        <v>349</v>
      </c>
      <c r="N20" s="21">
        <v>652884</v>
      </c>
      <c r="O20" s="21">
        <v>279630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2135</v>
      </c>
      <c r="B21" s="20" t="s">
        <v>17</v>
      </c>
      <c r="C21" s="20">
        <v>6431145</v>
      </c>
      <c r="D21" s="20" t="s">
        <v>2136</v>
      </c>
      <c r="E21" s="21" t="s">
        <v>2137</v>
      </c>
      <c r="F21" s="21" t="s">
        <v>20</v>
      </c>
      <c r="G21" s="21" t="s">
        <v>1111</v>
      </c>
      <c r="H21" s="21" t="s">
        <v>2127</v>
      </c>
      <c r="I21" s="21" t="s">
        <v>2138</v>
      </c>
      <c r="J21" s="21" t="s">
        <v>2127</v>
      </c>
      <c r="K21" s="21" t="s">
        <v>29</v>
      </c>
      <c r="L21" s="21" t="s">
        <v>28</v>
      </c>
      <c r="M21" s="21" t="s">
        <v>361</v>
      </c>
      <c r="N21" s="21">
        <v>652658</v>
      </c>
      <c r="O21" s="21">
        <v>284675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2139</v>
      </c>
      <c r="B22" s="20" t="s">
        <v>17</v>
      </c>
      <c r="C22" s="20">
        <v>6431782</v>
      </c>
      <c r="D22" s="20" t="s">
        <v>2140</v>
      </c>
      <c r="E22" s="21" t="s">
        <v>2141</v>
      </c>
      <c r="F22" s="21" t="s">
        <v>20</v>
      </c>
      <c r="G22" s="21" t="s">
        <v>1111</v>
      </c>
      <c r="H22" s="21" t="s">
        <v>2127</v>
      </c>
      <c r="I22" s="21" t="s">
        <v>2142</v>
      </c>
      <c r="J22" s="21" t="s">
        <v>2143</v>
      </c>
      <c r="K22" s="21" t="s">
        <v>29</v>
      </c>
      <c r="L22" s="21" t="s">
        <v>28</v>
      </c>
      <c r="M22" s="21" t="s">
        <v>1435</v>
      </c>
      <c r="N22" s="21">
        <v>653568</v>
      </c>
      <c r="O22" s="21">
        <v>289819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1108</v>
      </c>
      <c r="B23" s="20" t="s">
        <v>17</v>
      </c>
      <c r="C23" s="20">
        <v>6432422</v>
      </c>
      <c r="D23" s="20" t="s">
        <v>1109</v>
      </c>
      <c r="E23" s="21" t="s">
        <v>1110</v>
      </c>
      <c r="F23" s="21" t="s">
        <v>20</v>
      </c>
      <c r="G23" s="21" t="s">
        <v>1111</v>
      </c>
      <c r="H23" s="21" t="s">
        <v>1112</v>
      </c>
      <c r="I23" s="21" t="s">
        <v>1113</v>
      </c>
      <c r="J23" s="21" t="s">
        <v>1112</v>
      </c>
      <c r="K23" s="21" t="s">
        <v>129</v>
      </c>
      <c r="L23" s="21" t="s">
        <v>130</v>
      </c>
      <c r="M23" s="21" t="s">
        <v>313</v>
      </c>
      <c r="N23" s="21">
        <v>646858</v>
      </c>
      <c r="O23" s="21">
        <v>289487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1114</v>
      </c>
      <c r="B24" s="20" t="s">
        <v>17</v>
      </c>
      <c r="C24" s="20">
        <v>6432976</v>
      </c>
      <c r="D24" s="20" t="s">
        <v>1115</v>
      </c>
      <c r="E24" s="21" t="s">
        <v>1116</v>
      </c>
      <c r="F24" s="21" t="s">
        <v>20</v>
      </c>
      <c r="G24" s="21" t="s">
        <v>1111</v>
      </c>
      <c r="H24" s="21" t="s">
        <v>1112</v>
      </c>
      <c r="I24" s="21" t="s">
        <v>1117</v>
      </c>
      <c r="J24" s="21" t="s">
        <v>1118</v>
      </c>
      <c r="K24" s="21" t="s">
        <v>29</v>
      </c>
      <c r="L24" s="21" t="s">
        <v>28</v>
      </c>
      <c r="M24" s="21" t="s">
        <v>1119</v>
      </c>
      <c r="N24" s="21">
        <v>641682</v>
      </c>
      <c r="O24" s="21">
        <v>290174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2176</v>
      </c>
      <c r="B25" s="20" t="s">
        <v>17</v>
      </c>
      <c r="C25" s="20">
        <v>6434706</v>
      </c>
      <c r="D25" s="20" t="s">
        <v>2177</v>
      </c>
      <c r="E25" s="21" t="s">
        <v>2178</v>
      </c>
      <c r="F25" s="21" t="s">
        <v>20</v>
      </c>
      <c r="G25" s="21" t="s">
        <v>1111</v>
      </c>
      <c r="H25" s="21" t="s">
        <v>2179</v>
      </c>
      <c r="I25" s="21" t="s">
        <v>2180</v>
      </c>
      <c r="J25" s="21" t="s">
        <v>2181</v>
      </c>
      <c r="K25" s="21" t="s">
        <v>29</v>
      </c>
      <c r="L25" s="21" t="s">
        <v>28</v>
      </c>
      <c r="M25" s="21" t="s">
        <v>117</v>
      </c>
      <c r="N25" s="21">
        <v>668787</v>
      </c>
      <c r="O25" s="21">
        <v>293475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2182</v>
      </c>
      <c r="B26" s="20" t="s">
        <v>17</v>
      </c>
      <c r="C26" s="20">
        <v>6433725</v>
      </c>
      <c r="D26" s="20" t="s">
        <v>2183</v>
      </c>
      <c r="E26" s="21" t="s">
        <v>2184</v>
      </c>
      <c r="F26" s="21" t="s">
        <v>20</v>
      </c>
      <c r="G26" s="21" t="s">
        <v>1111</v>
      </c>
      <c r="H26" s="21" t="s">
        <v>2179</v>
      </c>
      <c r="I26" s="21" t="s">
        <v>2185</v>
      </c>
      <c r="J26" s="21" t="s">
        <v>2179</v>
      </c>
      <c r="K26" s="21" t="s">
        <v>165</v>
      </c>
      <c r="L26" s="21" t="s">
        <v>166</v>
      </c>
      <c r="M26" s="21" t="s">
        <v>631</v>
      </c>
      <c r="N26" s="21">
        <v>673468</v>
      </c>
      <c r="O26" s="21">
        <v>297530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2187</v>
      </c>
      <c r="B27" s="20" t="s">
        <v>17</v>
      </c>
      <c r="C27" s="20">
        <v>6435571</v>
      </c>
      <c r="D27" s="20" t="s">
        <v>2188</v>
      </c>
      <c r="E27" s="21" t="s">
        <v>2189</v>
      </c>
      <c r="F27" s="21" t="s">
        <v>20</v>
      </c>
      <c r="G27" s="21" t="s">
        <v>1111</v>
      </c>
      <c r="H27" s="21" t="s">
        <v>2179</v>
      </c>
      <c r="I27" s="21" t="s">
        <v>2190</v>
      </c>
      <c r="J27" s="21" t="s">
        <v>2191</v>
      </c>
      <c r="K27" s="21" t="s">
        <v>29</v>
      </c>
      <c r="L27" s="21" t="s">
        <v>28</v>
      </c>
      <c r="M27" s="21" t="s">
        <v>2192</v>
      </c>
      <c r="N27" s="21">
        <v>670652</v>
      </c>
      <c r="O27" s="21">
        <v>291029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2221</v>
      </c>
      <c r="B28" s="20" t="s">
        <v>17</v>
      </c>
      <c r="C28" s="20">
        <v>6438034</v>
      </c>
      <c r="D28" s="20" t="s">
        <v>2222</v>
      </c>
      <c r="E28" s="21" t="s">
        <v>2223</v>
      </c>
      <c r="F28" s="21" t="s">
        <v>20</v>
      </c>
      <c r="G28" s="21" t="s">
        <v>1111</v>
      </c>
      <c r="H28" s="21" t="s">
        <v>2224</v>
      </c>
      <c r="I28" s="21" t="s">
        <v>2225</v>
      </c>
      <c r="J28" s="21" t="s">
        <v>2226</v>
      </c>
      <c r="K28" s="21" t="s">
        <v>129</v>
      </c>
      <c r="L28" s="21" t="s">
        <v>130</v>
      </c>
      <c r="M28" s="21" t="s">
        <v>139</v>
      </c>
      <c r="N28" s="21">
        <v>658027</v>
      </c>
      <c r="O28" s="21">
        <v>284452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2227</v>
      </c>
      <c r="B29" s="20" t="s">
        <v>17</v>
      </c>
      <c r="C29" s="20">
        <v>6438617</v>
      </c>
      <c r="D29" s="20" t="s">
        <v>2228</v>
      </c>
      <c r="E29" s="21" t="s">
        <v>2229</v>
      </c>
      <c r="F29" s="21" t="s">
        <v>20</v>
      </c>
      <c r="G29" s="21" t="s">
        <v>1111</v>
      </c>
      <c r="H29" s="21" t="s">
        <v>2224</v>
      </c>
      <c r="I29" s="21" t="s">
        <v>2230</v>
      </c>
      <c r="J29" s="21" t="s">
        <v>2231</v>
      </c>
      <c r="K29" s="21" t="s">
        <v>29</v>
      </c>
      <c r="L29" s="21" t="s">
        <v>28</v>
      </c>
      <c r="M29" s="21" t="s">
        <v>71</v>
      </c>
      <c r="N29" s="21">
        <v>658860</v>
      </c>
      <c r="O29" s="21">
        <v>288524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2232</v>
      </c>
      <c r="B30" s="20" t="s">
        <v>17</v>
      </c>
      <c r="C30" s="20">
        <v>6439701</v>
      </c>
      <c r="D30" s="20" t="s">
        <v>2233</v>
      </c>
      <c r="E30" s="21" t="s">
        <v>2234</v>
      </c>
      <c r="F30" s="21" t="s">
        <v>20</v>
      </c>
      <c r="G30" s="21" t="s">
        <v>1111</v>
      </c>
      <c r="H30" s="21" t="s">
        <v>2235</v>
      </c>
      <c r="I30" s="21" t="s">
        <v>2236</v>
      </c>
      <c r="J30" s="21" t="s">
        <v>2235</v>
      </c>
      <c r="K30" s="21" t="s">
        <v>129</v>
      </c>
      <c r="L30" s="21" t="s">
        <v>130</v>
      </c>
      <c r="M30" s="21" t="s">
        <v>313</v>
      </c>
      <c r="N30" s="21">
        <v>655852</v>
      </c>
      <c r="O30" s="21">
        <v>297630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2237</v>
      </c>
      <c r="B31" s="20" t="s">
        <v>17</v>
      </c>
      <c r="C31" s="20">
        <v>6440422</v>
      </c>
      <c r="D31" s="20" t="s">
        <v>2238</v>
      </c>
      <c r="E31" s="21" t="s">
        <v>2239</v>
      </c>
      <c r="F31" s="21" t="s">
        <v>20</v>
      </c>
      <c r="G31" s="21" t="s">
        <v>1111</v>
      </c>
      <c r="H31" s="21" t="s">
        <v>2235</v>
      </c>
      <c r="I31" s="21" t="s">
        <v>2240</v>
      </c>
      <c r="J31" s="21" t="s">
        <v>2241</v>
      </c>
      <c r="K31" s="21" t="s">
        <v>29</v>
      </c>
      <c r="L31" s="21" t="s">
        <v>28</v>
      </c>
      <c r="M31" s="21" t="s">
        <v>30</v>
      </c>
      <c r="N31" s="21">
        <v>652020</v>
      </c>
      <c r="O31" s="21">
        <v>294065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2242</v>
      </c>
      <c r="B32" s="20" t="s">
        <v>17</v>
      </c>
      <c r="C32" s="20">
        <v>6440423</v>
      </c>
      <c r="D32" s="20" t="s">
        <v>2243</v>
      </c>
      <c r="E32" s="21" t="s">
        <v>2244</v>
      </c>
      <c r="F32" s="21" t="s">
        <v>20</v>
      </c>
      <c r="G32" s="21" t="s">
        <v>1111</v>
      </c>
      <c r="H32" s="21" t="s">
        <v>2235</v>
      </c>
      <c r="I32" s="21" t="s">
        <v>2240</v>
      </c>
      <c r="J32" s="21" t="s">
        <v>2241</v>
      </c>
      <c r="K32" s="21" t="s">
        <v>29</v>
      </c>
      <c r="L32" s="21" t="s">
        <v>28</v>
      </c>
      <c r="M32" s="21" t="s">
        <v>123</v>
      </c>
      <c r="N32" s="21">
        <v>652145</v>
      </c>
      <c r="O32" s="21">
        <v>294051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2245</v>
      </c>
      <c r="B33" s="20" t="s">
        <v>17</v>
      </c>
      <c r="C33" s="20">
        <v>6440816</v>
      </c>
      <c r="D33" s="20" t="s">
        <v>2246</v>
      </c>
      <c r="E33" s="21" t="s">
        <v>2247</v>
      </c>
      <c r="F33" s="21" t="s">
        <v>20</v>
      </c>
      <c r="G33" s="21" t="s">
        <v>1111</v>
      </c>
      <c r="H33" s="21" t="s">
        <v>2235</v>
      </c>
      <c r="I33" s="21" t="s">
        <v>2248</v>
      </c>
      <c r="J33" s="21" t="s">
        <v>2249</v>
      </c>
      <c r="K33" s="21" t="s">
        <v>2250</v>
      </c>
      <c r="L33" s="21" t="s">
        <v>2251</v>
      </c>
      <c r="M33" s="21" t="s">
        <v>158</v>
      </c>
      <c r="N33" s="21">
        <v>663864</v>
      </c>
      <c r="O33" s="21">
        <v>297545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2298</v>
      </c>
      <c r="B34" s="20" t="s">
        <v>17</v>
      </c>
      <c r="C34" s="20">
        <v>6444350</v>
      </c>
      <c r="D34" s="20" t="s">
        <v>2299</v>
      </c>
      <c r="E34" s="21" t="s">
        <v>2300</v>
      </c>
      <c r="F34" s="21" t="s">
        <v>20</v>
      </c>
      <c r="G34" s="21" t="s">
        <v>1111</v>
      </c>
      <c r="H34" s="21" t="s">
        <v>2301</v>
      </c>
      <c r="I34" s="21" t="s">
        <v>2302</v>
      </c>
      <c r="J34" s="21" t="s">
        <v>2303</v>
      </c>
      <c r="K34" s="21" t="s">
        <v>29</v>
      </c>
      <c r="L34" s="21" t="s">
        <v>28</v>
      </c>
      <c r="M34" s="21" t="s">
        <v>2304</v>
      </c>
      <c r="N34" s="21">
        <v>661911</v>
      </c>
      <c r="O34" s="21">
        <v>303188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2305</v>
      </c>
      <c r="B35" s="20" t="s">
        <v>17</v>
      </c>
      <c r="C35" s="20">
        <v>6444984</v>
      </c>
      <c r="D35" s="20" t="s">
        <v>2306</v>
      </c>
      <c r="E35" s="21" t="s">
        <v>2307</v>
      </c>
      <c r="F35" s="21" t="s">
        <v>20</v>
      </c>
      <c r="G35" s="21" t="s">
        <v>1111</v>
      </c>
      <c r="H35" s="21" t="s">
        <v>2301</v>
      </c>
      <c r="I35" s="21" t="s">
        <v>2308</v>
      </c>
      <c r="J35" s="21" t="s">
        <v>2309</v>
      </c>
      <c r="K35" s="21" t="s">
        <v>1926</v>
      </c>
      <c r="L35" s="21" t="s">
        <v>1927</v>
      </c>
      <c r="M35" s="21" t="s">
        <v>1771</v>
      </c>
      <c r="N35" s="21">
        <v>649970</v>
      </c>
      <c r="O35" s="21">
        <v>297014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2310</v>
      </c>
      <c r="B36" s="20" t="s">
        <v>17</v>
      </c>
      <c r="C36" s="20">
        <v>6445641</v>
      </c>
      <c r="D36" s="20" t="s">
        <v>2311</v>
      </c>
      <c r="E36" s="21" t="s">
        <v>2312</v>
      </c>
      <c r="F36" s="21" t="s">
        <v>20</v>
      </c>
      <c r="G36" s="21" t="s">
        <v>1111</v>
      </c>
      <c r="H36" s="21" t="s">
        <v>2301</v>
      </c>
      <c r="I36" s="21" t="s">
        <v>2313</v>
      </c>
      <c r="J36" s="21" t="s">
        <v>2314</v>
      </c>
      <c r="K36" s="21" t="s">
        <v>2315</v>
      </c>
      <c r="L36" s="21" t="s">
        <v>2316</v>
      </c>
      <c r="M36" s="21" t="s">
        <v>313</v>
      </c>
      <c r="N36" s="21">
        <v>648452</v>
      </c>
      <c r="O36" s="21">
        <v>304615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2317</v>
      </c>
      <c r="B37" s="20" t="s">
        <v>17</v>
      </c>
      <c r="C37" s="20">
        <v>6446005</v>
      </c>
      <c r="D37" s="20" t="s">
        <v>2318</v>
      </c>
      <c r="E37" s="21" t="s">
        <v>2319</v>
      </c>
      <c r="F37" s="21" t="s">
        <v>20</v>
      </c>
      <c r="G37" s="21" t="s">
        <v>1111</v>
      </c>
      <c r="H37" s="21" t="s">
        <v>2301</v>
      </c>
      <c r="I37" s="21" t="s">
        <v>2320</v>
      </c>
      <c r="J37" s="21" t="s">
        <v>2321</v>
      </c>
      <c r="K37" s="21" t="s">
        <v>29</v>
      </c>
      <c r="L37" s="21" t="s">
        <v>28</v>
      </c>
      <c r="M37" s="21" t="s">
        <v>1173</v>
      </c>
      <c r="N37" s="21">
        <v>655786</v>
      </c>
      <c r="O37" s="21">
        <v>307991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2322</v>
      </c>
      <c r="B38" s="20" t="s">
        <v>17</v>
      </c>
      <c r="C38" s="20">
        <v>6447417</v>
      </c>
      <c r="D38" s="20" t="s">
        <v>2323</v>
      </c>
      <c r="E38" s="21" t="s">
        <v>2324</v>
      </c>
      <c r="F38" s="21" t="s">
        <v>20</v>
      </c>
      <c r="G38" s="21" t="s">
        <v>1111</v>
      </c>
      <c r="H38" s="21" t="s">
        <v>2301</v>
      </c>
      <c r="I38" s="21" t="s">
        <v>2325</v>
      </c>
      <c r="J38" s="21" t="s">
        <v>2326</v>
      </c>
      <c r="K38" s="21" t="s">
        <v>29</v>
      </c>
      <c r="L38" s="21" t="s">
        <v>28</v>
      </c>
      <c r="M38" s="21" t="s">
        <v>575</v>
      </c>
      <c r="N38" s="21">
        <v>666469</v>
      </c>
      <c r="O38" s="21">
        <v>302705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2327</v>
      </c>
      <c r="B39" s="20" t="s">
        <v>17</v>
      </c>
      <c r="C39" s="20">
        <v>6448059</v>
      </c>
      <c r="D39" s="20" t="s">
        <v>2328</v>
      </c>
      <c r="E39" s="21" t="s">
        <v>2329</v>
      </c>
      <c r="F39" s="21" t="s">
        <v>20</v>
      </c>
      <c r="G39" s="21" t="s">
        <v>1111</v>
      </c>
      <c r="H39" s="21" t="s">
        <v>2301</v>
      </c>
      <c r="I39" s="21" t="s">
        <v>2330</v>
      </c>
      <c r="J39" s="21" t="s">
        <v>2331</v>
      </c>
      <c r="K39" s="21" t="s">
        <v>29</v>
      </c>
      <c r="L39" s="21" t="s">
        <v>28</v>
      </c>
      <c r="M39" s="21" t="s">
        <v>2273</v>
      </c>
      <c r="N39" s="21">
        <v>659043</v>
      </c>
      <c r="O39" s="21">
        <v>305349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2753</v>
      </c>
      <c r="B40" s="20" t="s">
        <v>17</v>
      </c>
      <c r="C40" s="20">
        <v>6441922</v>
      </c>
      <c r="D40" s="20" t="s">
        <v>2754</v>
      </c>
      <c r="E40" s="21" t="s">
        <v>2755</v>
      </c>
      <c r="F40" s="21" t="s">
        <v>20</v>
      </c>
      <c r="G40" s="21" t="s">
        <v>1111</v>
      </c>
      <c r="H40" s="21" t="s">
        <v>2301</v>
      </c>
      <c r="I40" s="21" t="s">
        <v>2756</v>
      </c>
      <c r="J40" s="21" t="s">
        <v>2301</v>
      </c>
      <c r="K40" s="21" t="s">
        <v>2757</v>
      </c>
      <c r="L40" s="21" t="s">
        <v>2758</v>
      </c>
      <c r="M40" s="21" t="s">
        <v>1771</v>
      </c>
      <c r="N40" s="21">
        <v>652965</v>
      </c>
      <c r="O40" s="21">
        <v>301436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2759</v>
      </c>
      <c r="B41" s="20" t="s">
        <v>17</v>
      </c>
      <c r="C41" s="20">
        <v>6442553</v>
      </c>
      <c r="D41" s="20" t="s">
        <v>2760</v>
      </c>
      <c r="E41" s="21" t="s">
        <v>2761</v>
      </c>
      <c r="F41" s="21" t="s">
        <v>20</v>
      </c>
      <c r="G41" s="21" t="s">
        <v>1111</v>
      </c>
      <c r="H41" s="21" t="s">
        <v>2301</v>
      </c>
      <c r="I41" s="21" t="s">
        <v>2756</v>
      </c>
      <c r="J41" s="21" t="s">
        <v>2301</v>
      </c>
      <c r="K41" s="21" t="s">
        <v>850</v>
      </c>
      <c r="L41" s="21" t="s">
        <v>851</v>
      </c>
      <c r="M41" s="21" t="s">
        <v>158</v>
      </c>
      <c r="N41" s="21">
        <v>653810</v>
      </c>
      <c r="O41" s="21">
        <v>301933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2762</v>
      </c>
      <c r="B42" s="20" t="s">
        <v>17</v>
      </c>
      <c r="C42" s="20">
        <v>6441560</v>
      </c>
      <c r="D42" s="20" t="s">
        <v>2763</v>
      </c>
      <c r="E42" s="21" t="s">
        <v>2764</v>
      </c>
      <c r="F42" s="21" t="s">
        <v>20</v>
      </c>
      <c r="G42" s="21" t="s">
        <v>1111</v>
      </c>
      <c r="H42" s="21" t="s">
        <v>2301</v>
      </c>
      <c r="I42" s="21" t="s">
        <v>2756</v>
      </c>
      <c r="J42" s="21" t="s">
        <v>2301</v>
      </c>
      <c r="K42" s="21" t="s">
        <v>2765</v>
      </c>
      <c r="L42" s="21" t="s">
        <v>2766</v>
      </c>
      <c r="M42" s="21" t="s">
        <v>167</v>
      </c>
      <c r="N42" s="21">
        <v>653731</v>
      </c>
      <c r="O42" s="21">
        <v>302006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2767</v>
      </c>
      <c r="B43" s="20" t="s">
        <v>17</v>
      </c>
      <c r="C43" s="20">
        <v>6443976</v>
      </c>
      <c r="D43" s="20" t="s">
        <v>2768</v>
      </c>
      <c r="E43" s="21" t="s">
        <v>2769</v>
      </c>
      <c r="F43" s="21" t="s">
        <v>20</v>
      </c>
      <c r="G43" s="21" t="s">
        <v>1111</v>
      </c>
      <c r="H43" s="21" t="s">
        <v>2301</v>
      </c>
      <c r="I43" s="21" t="s">
        <v>2756</v>
      </c>
      <c r="J43" s="21" t="s">
        <v>2301</v>
      </c>
      <c r="K43" s="21" t="s">
        <v>129</v>
      </c>
      <c r="L43" s="21" t="s">
        <v>130</v>
      </c>
      <c r="M43" s="21" t="s">
        <v>150</v>
      </c>
      <c r="N43" s="21">
        <v>653175</v>
      </c>
      <c r="O43" s="21">
        <v>301908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2770</v>
      </c>
      <c r="B44" s="20" t="s">
        <v>17</v>
      </c>
      <c r="C44" s="20">
        <v>6444143</v>
      </c>
      <c r="D44" s="20" t="s">
        <v>2771</v>
      </c>
      <c r="E44" s="21" t="s">
        <v>2772</v>
      </c>
      <c r="F44" s="21" t="s">
        <v>20</v>
      </c>
      <c r="G44" s="21" t="s">
        <v>1111</v>
      </c>
      <c r="H44" s="21" t="s">
        <v>2301</v>
      </c>
      <c r="I44" s="21" t="s">
        <v>2756</v>
      </c>
      <c r="J44" s="21" t="s">
        <v>2301</v>
      </c>
      <c r="K44" s="21" t="s">
        <v>2773</v>
      </c>
      <c r="L44" s="21" t="s">
        <v>2774</v>
      </c>
      <c r="M44" s="21" t="s">
        <v>1328</v>
      </c>
      <c r="N44" s="21">
        <v>653574</v>
      </c>
      <c r="O44" s="21">
        <v>301303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1655</v>
      </c>
      <c r="B45" s="20" t="s">
        <v>17</v>
      </c>
      <c r="C45" s="20">
        <v>6450219</v>
      </c>
      <c r="D45" s="20" t="s">
        <v>1656</v>
      </c>
      <c r="E45" s="21" t="s">
        <v>1657</v>
      </c>
      <c r="F45" s="21" t="s">
        <v>20</v>
      </c>
      <c r="G45" s="21" t="s">
        <v>1111</v>
      </c>
      <c r="H45" s="21" t="s">
        <v>1658</v>
      </c>
      <c r="I45" s="21" t="s">
        <v>1659</v>
      </c>
      <c r="J45" s="21" t="s">
        <v>1660</v>
      </c>
      <c r="K45" s="21" t="s">
        <v>29</v>
      </c>
      <c r="L45" s="21" t="s">
        <v>28</v>
      </c>
      <c r="M45" s="21" t="s">
        <v>264</v>
      </c>
      <c r="N45" s="21">
        <v>639018</v>
      </c>
      <c r="O45" s="21">
        <v>301718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1661</v>
      </c>
      <c r="B46" s="20" t="s">
        <v>17</v>
      </c>
      <c r="C46" s="20">
        <v>9633071</v>
      </c>
      <c r="D46" s="20" t="s">
        <v>1662</v>
      </c>
      <c r="E46" s="21" t="s">
        <v>1663</v>
      </c>
      <c r="F46" s="21" t="s">
        <v>20</v>
      </c>
      <c r="G46" s="21" t="s">
        <v>1111</v>
      </c>
      <c r="H46" s="21" t="s">
        <v>1658</v>
      </c>
      <c r="I46" s="21" t="s">
        <v>1664</v>
      </c>
      <c r="J46" s="21" t="s">
        <v>1658</v>
      </c>
      <c r="K46" s="21" t="s">
        <v>129</v>
      </c>
      <c r="L46" s="21" t="s">
        <v>130</v>
      </c>
      <c r="M46" s="21" t="s">
        <v>320</v>
      </c>
      <c r="N46" s="21">
        <v>641515</v>
      </c>
      <c r="O46" s="21">
        <v>304631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1665</v>
      </c>
      <c r="B47" s="20" t="s">
        <v>17</v>
      </c>
      <c r="C47" s="20">
        <v>8957775</v>
      </c>
      <c r="D47" s="20" t="s">
        <v>1666</v>
      </c>
      <c r="E47" s="21" t="s">
        <v>1667</v>
      </c>
      <c r="F47" s="21" t="s">
        <v>20</v>
      </c>
      <c r="G47" s="21" t="s">
        <v>1111</v>
      </c>
      <c r="H47" s="21" t="s">
        <v>1658</v>
      </c>
      <c r="I47" s="21" t="s">
        <v>1664</v>
      </c>
      <c r="J47" s="21" t="s">
        <v>1658</v>
      </c>
      <c r="K47" s="21" t="s">
        <v>129</v>
      </c>
      <c r="L47" s="21" t="s">
        <v>130</v>
      </c>
      <c r="M47" s="21" t="s">
        <v>131</v>
      </c>
      <c r="N47" s="21">
        <v>641562</v>
      </c>
      <c r="O47" s="21">
        <v>304650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</sheetData>
  <sheetProtection algorithmName="SHA-512" hashValue="mtpP7S6f4ILME2QEUcSaREBmSYbLlDkpm49SpEJAzFS3E7IhzL7wRZfLI3zHwuWvQQ0DYpgj21Zw7+1mJYpUCg==" saltValue="iF+kRqEcsttS13SV+faz6Q==" spinCount="100000" sheet="1" objects="1" scenarios="1" formatCells="0" formatColumns="0" formatRows="0" sort="0" autoFilter="0"/>
  <autoFilter ref="A13:P47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2812</v>
      </c>
      <c r="B2" s="4">
        <f>P12</f>
        <v>50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SUM(S14:S63)/$P$12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SUM(P14:P63)</f>
        <v>50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2787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1952</v>
      </c>
      <c r="B14" s="20" t="s">
        <v>17</v>
      </c>
      <c r="C14" s="20">
        <v>6376626</v>
      </c>
      <c r="D14" s="20" t="s">
        <v>1953</v>
      </c>
      <c r="E14" s="21" t="s">
        <v>1954</v>
      </c>
      <c r="F14" s="21" t="s">
        <v>20</v>
      </c>
      <c r="G14" s="21" t="s">
        <v>1955</v>
      </c>
      <c r="H14" s="21" t="s">
        <v>1956</v>
      </c>
      <c r="I14" s="21" t="s">
        <v>1957</v>
      </c>
      <c r="J14" s="21" t="s">
        <v>1956</v>
      </c>
      <c r="K14" s="21" t="s">
        <v>1958</v>
      </c>
      <c r="L14" s="21" t="s">
        <v>1959</v>
      </c>
      <c r="M14" s="21" t="s">
        <v>602</v>
      </c>
      <c r="N14" s="21">
        <v>696582</v>
      </c>
      <c r="O14" s="21">
        <v>321866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1960</v>
      </c>
      <c r="B15" s="20" t="s">
        <v>17</v>
      </c>
      <c r="C15" s="20">
        <v>6376896</v>
      </c>
      <c r="D15" s="20" t="s">
        <v>1961</v>
      </c>
      <c r="E15" s="21" t="s">
        <v>1962</v>
      </c>
      <c r="F15" s="21" t="s">
        <v>20</v>
      </c>
      <c r="G15" s="21" t="s">
        <v>1955</v>
      </c>
      <c r="H15" s="21" t="s">
        <v>1956</v>
      </c>
      <c r="I15" s="21" t="s">
        <v>1957</v>
      </c>
      <c r="J15" s="21" t="s">
        <v>1956</v>
      </c>
      <c r="K15" s="21" t="s">
        <v>1963</v>
      </c>
      <c r="L15" s="21" t="s">
        <v>1964</v>
      </c>
      <c r="M15" s="21" t="s">
        <v>749</v>
      </c>
      <c r="N15" s="21">
        <v>696231</v>
      </c>
      <c r="O15" s="21">
        <v>322671</v>
      </c>
      <c r="P15" s="7">
        <v>1</v>
      </c>
      <c r="Q15" s="24"/>
      <c r="R15" s="2"/>
      <c r="S15" s="3"/>
      <c r="T15" s="7">
        <f t="shared" ref="T15:T63" si="2">S15*0.23</f>
        <v>0</v>
      </c>
      <c r="U15" s="22">
        <f t="shared" ref="U15:U63" si="3">SUM(S15:T15)</f>
        <v>0</v>
      </c>
    </row>
    <row r="16" spans="1:21" x14ac:dyDescent="0.25">
      <c r="A16" s="20" t="s">
        <v>1965</v>
      </c>
      <c r="B16" s="20" t="s">
        <v>17</v>
      </c>
      <c r="C16" s="20">
        <v>6376936</v>
      </c>
      <c r="D16" s="20" t="s">
        <v>1966</v>
      </c>
      <c r="E16" s="21" t="s">
        <v>1967</v>
      </c>
      <c r="F16" s="21" t="s">
        <v>20</v>
      </c>
      <c r="G16" s="21" t="s">
        <v>1955</v>
      </c>
      <c r="H16" s="21" t="s">
        <v>1956</v>
      </c>
      <c r="I16" s="21" t="s">
        <v>1968</v>
      </c>
      <c r="J16" s="21" t="s">
        <v>1969</v>
      </c>
      <c r="K16" s="21" t="s">
        <v>29</v>
      </c>
      <c r="L16" s="21" t="s">
        <v>28</v>
      </c>
      <c r="M16" s="21" t="s">
        <v>749</v>
      </c>
      <c r="N16" s="21">
        <v>692616</v>
      </c>
      <c r="O16" s="21">
        <v>324796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1970</v>
      </c>
      <c r="B17" s="20" t="s">
        <v>17</v>
      </c>
      <c r="C17" s="20">
        <v>6377135</v>
      </c>
      <c r="D17" s="20" t="s">
        <v>1971</v>
      </c>
      <c r="E17" s="21" t="s">
        <v>1972</v>
      </c>
      <c r="F17" s="21" t="s">
        <v>20</v>
      </c>
      <c r="G17" s="21" t="s">
        <v>1955</v>
      </c>
      <c r="H17" s="21" t="s">
        <v>1956</v>
      </c>
      <c r="I17" s="21" t="s">
        <v>1973</v>
      </c>
      <c r="J17" s="21" t="s">
        <v>1974</v>
      </c>
      <c r="K17" s="21" t="s">
        <v>29</v>
      </c>
      <c r="L17" s="21" t="s">
        <v>28</v>
      </c>
      <c r="M17" s="21" t="s">
        <v>1975</v>
      </c>
      <c r="N17" s="21">
        <v>695835</v>
      </c>
      <c r="O17" s="21">
        <v>318721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1976</v>
      </c>
      <c r="B18" s="20" t="s">
        <v>17</v>
      </c>
      <c r="C18" s="20">
        <v>6377373</v>
      </c>
      <c r="D18" s="20" t="s">
        <v>1977</v>
      </c>
      <c r="E18" s="21" t="s">
        <v>1978</v>
      </c>
      <c r="F18" s="21" t="s">
        <v>20</v>
      </c>
      <c r="G18" s="21" t="s">
        <v>1955</v>
      </c>
      <c r="H18" s="21" t="s">
        <v>1956</v>
      </c>
      <c r="I18" s="21" t="s">
        <v>1979</v>
      </c>
      <c r="J18" s="21" t="s">
        <v>1980</v>
      </c>
      <c r="K18" s="21" t="s">
        <v>29</v>
      </c>
      <c r="L18" s="21" t="s">
        <v>28</v>
      </c>
      <c r="M18" s="21" t="s">
        <v>301</v>
      </c>
      <c r="N18" s="21">
        <v>694489</v>
      </c>
      <c r="O18" s="21">
        <v>323337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1981</v>
      </c>
      <c r="B19" s="20" t="s">
        <v>17</v>
      </c>
      <c r="C19" s="20">
        <v>6377634</v>
      </c>
      <c r="D19" s="20" t="s">
        <v>1982</v>
      </c>
      <c r="E19" s="21" t="s">
        <v>1983</v>
      </c>
      <c r="F19" s="21" t="s">
        <v>20</v>
      </c>
      <c r="G19" s="21" t="s">
        <v>1955</v>
      </c>
      <c r="H19" s="21" t="s">
        <v>1956</v>
      </c>
      <c r="I19" s="21" t="s">
        <v>1984</v>
      </c>
      <c r="J19" s="21" t="s">
        <v>1985</v>
      </c>
      <c r="K19" s="21" t="s">
        <v>29</v>
      </c>
      <c r="L19" s="21" t="s">
        <v>28</v>
      </c>
      <c r="M19" s="21" t="s">
        <v>902</v>
      </c>
      <c r="N19" s="21">
        <v>698758</v>
      </c>
      <c r="O19" s="21">
        <v>319253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1986</v>
      </c>
      <c r="B20" s="20" t="s">
        <v>17</v>
      </c>
      <c r="C20" s="20">
        <v>6378425</v>
      </c>
      <c r="D20" s="20" t="s">
        <v>1987</v>
      </c>
      <c r="E20" s="21" t="s">
        <v>1988</v>
      </c>
      <c r="F20" s="21" t="s">
        <v>20</v>
      </c>
      <c r="G20" s="21" t="s">
        <v>1955</v>
      </c>
      <c r="H20" s="21" t="s">
        <v>1956</v>
      </c>
      <c r="I20" s="21" t="s">
        <v>1989</v>
      </c>
      <c r="J20" s="21" t="s">
        <v>1990</v>
      </c>
      <c r="K20" s="21" t="s">
        <v>29</v>
      </c>
      <c r="L20" s="21" t="s">
        <v>28</v>
      </c>
      <c r="M20" s="21" t="s">
        <v>1383</v>
      </c>
      <c r="N20" s="21">
        <v>698031</v>
      </c>
      <c r="O20" s="21">
        <v>324307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1991</v>
      </c>
      <c r="B21" s="20" t="s">
        <v>17</v>
      </c>
      <c r="C21" s="20">
        <v>6378783</v>
      </c>
      <c r="D21" s="20" t="s">
        <v>1992</v>
      </c>
      <c r="E21" s="21" t="s">
        <v>1993</v>
      </c>
      <c r="F21" s="21" t="s">
        <v>20</v>
      </c>
      <c r="G21" s="21" t="s">
        <v>1955</v>
      </c>
      <c r="H21" s="21" t="s">
        <v>1956</v>
      </c>
      <c r="I21" s="21" t="s">
        <v>1994</v>
      </c>
      <c r="J21" s="21" t="s">
        <v>1995</v>
      </c>
      <c r="K21" s="21" t="s">
        <v>29</v>
      </c>
      <c r="L21" s="21" t="s">
        <v>28</v>
      </c>
      <c r="M21" s="21" t="s">
        <v>52</v>
      </c>
      <c r="N21" s="21">
        <v>695507</v>
      </c>
      <c r="O21" s="21">
        <v>326826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1996</v>
      </c>
      <c r="B22" s="20" t="s">
        <v>17</v>
      </c>
      <c r="C22" s="20">
        <v>6378992</v>
      </c>
      <c r="D22" s="20" t="s">
        <v>1997</v>
      </c>
      <c r="E22" s="21" t="s">
        <v>1998</v>
      </c>
      <c r="F22" s="21" t="s">
        <v>20</v>
      </c>
      <c r="G22" s="21" t="s">
        <v>1955</v>
      </c>
      <c r="H22" s="21" t="s">
        <v>1956</v>
      </c>
      <c r="I22" s="21" t="s">
        <v>1999</v>
      </c>
      <c r="J22" s="21" t="s">
        <v>2000</v>
      </c>
      <c r="K22" s="21" t="s">
        <v>29</v>
      </c>
      <c r="L22" s="21" t="s">
        <v>28</v>
      </c>
      <c r="M22" s="21" t="s">
        <v>139</v>
      </c>
      <c r="N22" s="21">
        <v>698769</v>
      </c>
      <c r="O22" s="21">
        <v>326883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2031</v>
      </c>
      <c r="B23" s="20" t="s">
        <v>17</v>
      </c>
      <c r="C23" s="20">
        <v>6379491</v>
      </c>
      <c r="D23" s="20" t="s">
        <v>2032</v>
      </c>
      <c r="E23" s="21" t="s">
        <v>2033</v>
      </c>
      <c r="F23" s="21" t="s">
        <v>20</v>
      </c>
      <c r="G23" s="21" t="s">
        <v>1955</v>
      </c>
      <c r="H23" s="21" t="s">
        <v>2034</v>
      </c>
      <c r="I23" s="21" t="s">
        <v>2035</v>
      </c>
      <c r="J23" s="21" t="s">
        <v>2036</v>
      </c>
      <c r="K23" s="21" t="s">
        <v>29</v>
      </c>
      <c r="L23" s="21" t="s">
        <v>28</v>
      </c>
      <c r="M23" s="21" t="s">
        <v>194</v>
      </c>
      <c r="N23" s="21">
        <v>674788</v>
      </c>
      <c r="O23" s="21">
        <v>317169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2037</v>
      </c>
      <c r="B24" s="20" t="s">
        <v>17</v>
      </c>
      <c r="C24" s="20">
        <v>9309221</v>
      </c>
      <c r="D24" s="20" t="s">
        <v>2038</v>
      </c>
      <c r="E24" s="21" t="s">
        <v>2039</v>
      </c>
      <c r="F24" s="21" t="s">
        <v>20</v>
      </c>
      <c r="G24" s="21" t="s">
        <v>1955</v>
      </c>
      <c r="H24" s="21" t="s">
        <v>2034</v>
      </c>
      <c r="I24" s="21" t="s">
        <v>2040</v>
      </c>
      <c r="J24" s="21" t="s">
        <v>2034</v>
      </c>
      <c r="K24" s="21" t="s">
        <v>2041</v>
      </c>
      <c r="L24" s="21" t="s">
        <v>2042</v>
      </c>
      <c r="M24" s="21" t="s">
        <v>38</v>
      </c>
      <c r="N24" s="21">
        <v>672876</v>
      </c>
      <c r="O24" s="21">
        <v>313062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2043</v>
      </c>
      <c r="B25" s="20" t="s">
        <v>17</v>
      </c>
      <c r="C25" s="20">
        <v>6380026</v>
      </c>
      <c r="D25" s="20" t="s">
        <v>2044</v>
      </c>
      <c r="E25" s="21" t="s">
        <v>2045</v>
      </c>
      <c r="F25" s="21" t="s">
        <v>20</v>
      </c>
      <c r="G25" s="21" t="s">
        <v>1955</v>
      </c>
      <c r="H25" s="21" t="s">
        <v>2034</v>
      </c>
      <c r="I25" s="21" t="s">
        <v>2040</v>
      </c>
      <c r="J25" s="21" t="s">
        <v>2034</v>
      </c>
      <c r="K25" s="21" t="s">
        <v>129</v>
      </c>
      <c r="L25" s="21" t="s">
        <v>130</v>
      </c>
      <c r="M25" s="21" t="s">
        <v>38</v>
      </c>
      <c r="N25" s="21">
        <v>673301</v>
      </c>
      <c r="O25" s="21">
        <v>312679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2046</v>
      </c>
      <c r="B26" s="20" t="s">
        <v>17</v>
      </c>
      <c r="C26" s="20">
        <v>9291698</v>
      </c>
      <c r="D26" s="20" t="s">
        <v>2047</v>
      </c>
      <c r="E26" s="21" t="s">
        <v>2048</v>
      </c>
      <c r="F26" s="21" t="s">
        <v>20</v>
      </c>
      <c r="G26" s="21" t="s">
        <v>1955</v>
      </c>
      <c r="H26" s="21" t="s">
        <v>2034</v>
      </c>
      <c r="I26" s="21" t="s">
        <v>2040</v>
      </c>
      <c r="J26" s="21" t="s">
        <v>2034</v>
      </c>
      <c r="K26" s="21" t="s">
        <v>2049</v>
      </c>
      <c r="L26" s="21" t="s">
        <v>2050</v>
      </c>
      <c r="M26" s="21" t="s">
        <v>313</v>
      </c>
      <c r="N26" s="21">
        <v>672733</v>
      </c>
      <c r="O26" s="21">
        <v>313187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2051</v>
      </c>
      <c r="B27" s="20" t="s">
        <v>17</v>
      </c>
      <c r="C27" s="20">
        <v>6380399</v>
      </c>
      <c r="D27" s="20" t="s">
        <v>2052</v>
      </c>
      <c r="E27" s="21" t="s">
        <v>2053</v>
      </c>
      <c r="F27" s="21" t="s">
        <v>20</v>
      </c>
      <c r="G27" s="21" t="s">
        <v>1955</v>
      </c>
      <c r="H27" s="21" t="s">
        <v>2034</v>
      </c>
      <c r="I27" s="21" t="s">
        <v>2054</v>
      </c>
      <c r="J27" s="21" t="s">
        <v>2055</v>
      </c>
      <c r="K27" s="21" t="s">
        <v>29</v>
      </c>
      <c r="L27" s="21" t="s">
        <v>28</v>
      </c>
      <c r="M27" s="21" t="s">
        <v>30</v>
      </c>
      <c r="N27" s="21">
        <v>667521</v>
      </c>
      <c r="O27" s="21">
        <v>315498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2056</v>
      </c>
      <c r="B28" s="20" t="s">
        <v>17</v>
      </c>
      <c r="C28" s="20">
        <v>6380827</v>
      </c>
      <c r="D28" s="20" t="s">
        <v>2057</v>
      </c>
      <c r="E28" s="21" t="s">
        <v>2058</v>
      </c>
      <c r="F28" s="21" t="s">
        <v>20</v>
      </c>
      <c r="G28" s="21" t="s">
        <v>1955</v>
      </c>
      <c r="H28" s="21" t="s">
        <v>2034</v>
      </c>
      <c r="I28" s="21" t="s">
        <v>2059</v>
      </c>
      <c r="J28" s="21" t="s">
        <v>2060</v>
      </c>
      <c r="K28" s="21" t="s">
        <v>29</v>
      </c>
      <c r="L28" s="21" t="s">
        <v>28</v>
      </c>
      <c r="M28" s="21" t="s">
        <v>625</v>
      </c>
      <c r="N28" s="21">
        <v>671972</v>
      </c>
      <c r="O28" s="21">
        <v>308511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2061</v>
      </c>
      <c r="B29" s="20" t="s">
        <v>17</v>
      </c>
      <c r="C29" s="20">
        <v>9633184</v>
      </c>
      <c r="D29" s="20" t="s">
        <v>2062</v>
      </c>
      <c r="E29" s="21" t="s">
        <v>2063</v>
      </c>
      <c r="F29" s="21" t="s">
        <v>20</v>
      </c>
      <c r="G29" s="21" t="s">
        <v>1955</v>
      </c>
      <c r="H29" s="21" t="s">
        <v>2034</v>
      </c>
      <c r="I29" s="21" t="s">
        <v>2064</v>
      </c>
      <c r="J29" s="21" t="s">
        <v>2065</v>
      </c>
      <c r="K29" s="21" t="s">
        <v>29</v>
      </c>
      <c r="L29" s="21" t="s">
        <v>28</v>
      </c>
      <c r="M29" s="21" t="s">
        <v>749</v>
      </c>
      <c r="N29" s="21">
        <v>676908</v>
      </c>
      <c r="O29" s="21">
        <v>315331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2066</v>
      </c>
      <c r="B30" s="20" t="s">
        <v>17</v>
      </c>
      <c r="C30" s="20">
        <v>6383015</v>
      </c>
      <c r="D30" s="20" t="s">
        <v>2067</v>
      </c>
      <c r="E30" s="21" t="s">
        <v>2068</v>
      </c>
      <c r="F30" s="21" t="s">
        <v>20</v>
      </c>
      <c r="G30" s="21" t="s">
        <v>1955</v>
      </c>
      <c r="H30" s="21" t="s">
        <v>2069</v>
      </c>
      <c r="I30" s="21" t="s">
        <v>2070</v>
      </c>
      <c r="J30" s="21" t="s">
        <v>2071</v>
      </c>
      <c r="K30" s="21" t="s">
        <v>29</v>
      </c>
      <c r="L30" s="21" t="s">
        <v>28</v>
      </c>
      <c r="M30" s="21" t="s">
        <v>158</v>
      </c>
      <c r="N30" s="21">
        <v>680193</v>
      </c>
      <c r="O30" s="21">
        <v>307083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2072</v>
      </c>
      <c r="B31" s="20" t="s">
        <v>17</v>
      </c>
      <c r="C31" s="20">
        <v>6382324</v>
      </c>
      <c r="D31" s="20" t="s">
        <v>2073</v>
      </c>
      <c r="E31" s="21" t="s">
        <v>2074</v>
      </c>
      <c r="F31" s="21" t="s">
        <v>20</v>
      </c>
      <c r="G31" s="21" t="s">
        <v>1955</v>
      </c>
      <c r="H31" s="21" t="s">
        <v>2069</v>
      </c>
      <c r="I31" s="21" t="s">
        <v>2075</v>
      </c>
      <c r="J31" s="21" t="s">
        <v>2069</v>
      </c>
      <c r="K31" s="21" t="s">
        <v>129</v>
      </c>
      <c r="L31" s="21" t="s">
        <v>130</v>
      </c>
      <c r="M31" s="21" t="s">
        <v>313</v>
      </c>
      <c r="N31" s="21">
        <v>682287</v>
      </c>
      <c r="O31" s="21">
        <v>305787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2076</v>
      </c>
      <c r="B32" s="20" t="s">
        <v>17</v>
      </c>
      <c r="C32" s="20">
        <v>6383335</v>
      </c>
      <c r="D32" s="20" t="s">
        <v>2077</v>
      </c>
      <c r="E32" s="21" t="s">
        <v>2078</v>
      </c>
      <c r="F32" s="21" t="s">
        <v>20</v>
      </c>
      <c r="G32" s="21" t="s">
        <v>1955</v>
      </c>
      <c r="H32" s="21" t="s">
        <v>2069</v>
      </c>
      <c r="I32" s="21" t="s">
        <v>2079</v>
      </c>
      <c r="J32" s="21" t="s">
        <v>2080</v>
      </c>
      <c r="K32" s="21" t="s">
        <v>29</v>
      </c>
      <c r="L32" s="21" t="s">
        <v>28</v>
      </c>
      <c r="M32" s="21" t="s">
        <v>236</v>
      </c>
      <c r="N32" s="21">
        <v>677832</v>
      </c>
      <c r="O32" s="21">
        <v>307921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2081</v>
      </c>
      <c r="B33" s="20" t="s">
        <v>17</v>
      </c>
      <c r="C33" s="20">
        <v>6383443</v>
      </c>
      <c r="D33" s="20" t="s">
        <v>2082</v>
      </c>
      <c r="E33" s="21" t="s">
        <v>2083</v>
      </c>
      <c r="F33" s="21" t="s">
        <v>20</v>
      </c>
      <c r="G33" s="21" t="s">
        <v>1955</v>
      </c>
      <c r="H33" s="21" t="s">
        <v>2069</v>
      </c>
      <c r="I33" s="21" t="s">
        <v>2084</v>
      </c>
      <c r="J33" s="21" t="s">
        <v>2085</v>
      </c>
      <c r="K33" s="21" t="s">
        <v>29</v>
      </c>
      <c r="L33" s="21" t="s">
        <v>28</v>
      </c>
      <c r="M33" s="21" t="s">
        <v>386</v>
      </c>
      <c r="N33" s="21">
        <v>678001</v>
      </c>
      <c r="O33" s="21">
        <v>310282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2096</v>
      </c>
      <c r="B34" s="20" t="s">
        <v>17</v>
      </c>
      <c r="C34" s="20">
        <v>6384022</v>
      </c>
      <c r="D34" s="20" t="s">
        <v>2097</v>
      </c>
      <c r="E34" s="21" t="s">
        <v>2098</v>
      </c>
      <c r="F34" s="21" t="s">
        <v>20</v>
      </c>
      <c r="G34" s="21" t="s">
        <v>1955</v>
      </c>
      <c r="H34" s="21" t="s">
        <v>2099</v>
      </c>
      <c r="I34" s="21" t="s">
        <v>2100</v>
      </c>
      <c r="J34" s="21" t="s">
        <v>2101</v>
      </c>
      <c r="K34" s="21" t="s">
        <v>29</v>
      </c>
      <c r="L34" s="21" t="s">
        <v>28</v>
      </c>
      <c r="M34" s="21" t="s">
        <v>2102</v>
      </c>
      <c r="N34" s="21">
        <v>672841</v>
      </c>
      <c r="O34" s="21">
        <v>306660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2103</v>
      </c>
      <c r="B35" s="20" t="s">
        <v>17</v>
      </c>
      <c r="C35" s="20">
        <v>6384374</v>
      </c>
      <c r="D35" s="20" t="s">
        <v>2104</v>
      </c>
      <c r="E35" s="21" t="s">
        <v>2105</v>
      </c>
      <c r="F35" s="21" t="s">
        <v>20</v>
      </c>
      <c r="G35" s="21" t="s">
        <v>1955</v>
      </c>
      <c r="H35" s="21" t="s">
        <v>2099</v>
      </c>
      <c r="I35" s="21" t="s">
        <v>2106</v>
      </c>
      <c r="J35" s="21" t="s">
        <v>2107</v>
      </c>
      <c r="K35" s="21" t="s">
        <v>29</v>
      </c>
      <c r="L35" s="21" t="s">
        <v>28</v>
      </c>
      <c r="M35" s="21" t="s">
        <v>1167</v>
      </c>
      <c r="N35" s="21">
        <v>683023</v>
      </c>
      <c r="O35" s="21">
        <v>298550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2108</v>
      </c>
      <c r="B36" s="20" t="s">
        <v>17</v>
      </c>
      <c r="C36" s="20">
        <v>6384484</v>
      </c>
      <c r="D36" s="20" t="s">
        <v>2109</v>
      </c>
      <c r="E36" s="21" t="s">
        <v>2110</v>
      </c>
      <c r="F36" s="21" t="s">
        <v>20</v>
      </c>
      <c r="G36" s="21" t="s">
        <v>1955</v>
      </c>
      <c r="H36" s="21" t="s">
        <v>2099</v>
      </c>
      <c r="I36" s="21" t="s">
        <v>2111</v>
      </c>
      <c r="J36" s="21" t="s">
        <v>2099</v>
      </c>
      <c r="K36" s="21" t="s">
        <v>29</v>
      </c>
      <c r="L36" s="21" t="s">
        <v>28</v>
      </c>
      <c r="M36" s="21" t="s">
        <v>337</v>
      </c>
      <c r="N36" s="21">
        <v>678622</v>
      </c>
      <c r="O36" s="21">
        <v>302550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2112</v>
      </c>
      <c r="B37" s="20" t="s">
        <v>17</v>
      </c>
      <c r="C37" s="20">
        <v>6385355</v>
      </c>
      <c r="D37" s="20" t="s">
        <v>2113</v>
      </c>
      <c r="E37" s="21" t="s">
        <v>2114</v>
      </c>
      <c r="F37" s="21" t="s">
        <v>20</v>
      </c>
      <c r="G37" s="21" t="s">
        <v>1955</v>
      </c>
      <c r="H37" s="21" t="s">
        <v>2099</v>
      </c>
      <c r="I37" s="21" t="s">
        <v>2115</v>
      </c>
      <c r="J37" s="21" t="s">
        <v>2116</v>
      </c>
      <c r="K37" s="21" t="s">
        <v>29</v>
      </c>
      <c r="L37" s="21" t="s">
        <v>28</v>
      </c>
      <c r="M37" s="21" t="s">
        <v>2117</v>
      </c>
      <c r="N37" s="21">
        <v>680056</v>
      </c>
      <c r="O37" s="21">
        <v>300493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2118</v>
      </c>
      <c r="B38" s="20" t="s">
        <v>17</v>
      </c>
      <c r="C38" s="20">
        <v>6385549</v>
      </c>
      <c r="D38" s="20" t="s">
        <v>2119</v>
      </c>
      <c r="E38" s="21" t="s">
        <v>2120</v>
      </c>
      <c r="F38" s="21" t="s">
        <v>20</v>
      </c>
      <c r="G38" s="21" t="s">
        <v>1955</v>
      </c>
      <c r="H38" s="21" t="s">
        <v>2099</v>
      </c>
      <c r="I38" s="21" t="s">
        <v>2121</v>
      </c>
      <c r="J38" s="21" t="s">
        <v>2122</v>
      </c>
      <c r="K38" s="21" t="s">
        <v>29</v>
      </c>
      <c r="L38" s="21" t="s">
        <v>28</v>
      </c>
      <c r="M38" s="21" t="s">
        <v>2123</v>
      </c>
      <c r="N38" s="21">
        <v>674952</v>
      </c>
      <c r="O38" s="21">
        <v>305251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2144</v>
      </c>
      <c r="B39" s="20" t="s">
        <v>17</v>
      </c>
      <c r="C39" s="20">
        <v>6386029</v>
      </c>
      <c r="D39" s="20" t="s">
        <v>2145</v>
      </c>
      <c r="E39" s="21" t="s">
        <v>2146</v>
      </c>
      <c r="F39" s="21" t="s">
        <v>20</v>
      </c>
      <c r="G39" s="21" t="s">
        <v>1955</v>
      </c>
      <c r="H39" s="21" t="s">
        <v>2147</v>
      </c>
      <c r="I39" s="21" t="s">
        <v>2148</v>
      </c>
      <c r="J39" s="21" t="s">
        <v>979</v>
      </c>
      <c r="K39" s="21" t="s">
        <v>29</v>
      </c>
      <c r="L39" s="21" t="s">
        <v>28</v>
      </c>
      <c r="M39" s="21" t="s">
        <v>608</v>
      </c>
      <c r="N39" s="21">
        <v>682219</v>
      </c>
      <c r="O39" s="21">
        <v>315753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2149</v>
      </c>
      <c r="B40" s="20" t="s">
        <v>17</v>
      </c>
      <c r="C40" s="20">
        <v>6386624</v>
      </c>
      <c r="D40" s="20" t="s">
        <v>2150</v>
      </c>
      <c r="E40" s="21" t="s">
        <v>2151</v>
      </c>
      <c r="F40" s="21" t="s">
        <v>20</v>
      </c>
      <c r="G40" s="21" t="s">
        <v>1955</v>
      </c>
      <c r="H40" s="21" t="s">
        <v>2147</v>
      </c>
      <c r="I40" s="21" t="s">
        <v>2152</v>
      </c>
      <c r="J40" s="21" t="s">
        <v>2153</v>
      </c>
      <c r="K40" s="21" t="s">
        <v>29</v>
      </c>
      <c r="L40" s="21" t="s">
        <v>28</v>
      </c>
      <c r="M40" s="21" t="s">
        <v>625</v>
      </c>
      <c r="N40" s="21">
        <v>684836</v>
      </c>
      <c r="O40" s="21">
        <v>318168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2154</v>
      </c>
      <c r="B41" s="20" t="s">
        <v>17</v>
      </c>
      <c r="C41" s="20">
        <v>8116812</v>
      </c>
      <c r="D41" s="20" t="s">
        <v>2155</v>
      </c>
      <c r="E41" s="21" t="s">
        <v>2156</v>
      </c>
      <c r="F41" s="21" t="s">
        <v>20</v>
      </c>
      <c r="G41" s="21" t="s">
        <v>1955</v>
      </c>
      <c r="H41" s="21" t="s">
        <v>2147</v>
      </c>
      <c r="I41" s="21" t="s">
        <v>2157</v>
      </c>
      <c r="J41" s="21" t="s">
        <v>2158</v>
      </c>
      <c r="K41" s="21" t="s">
        <v>29</v>
      </c>
      <c r="L41" s="21" t="s">
        <v>28</v>
      </c>
      <c r="M41" s="21" t="s">
        <v>2159</v>
      </c>
      <c r="N41" s="21">
        <v>681406</v>
      </c>
      <c r="O41" s="21">
        <v>319853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2160</v>
      </c>
      <c r="B42" s="20" t="s">
        <v>17</v>
      </c>
      <c r="C42" s="20">
        <v>6387211</v>
      </c>
      <c r="D42" s="20" t="s">
        <v>2161</v>
      </c>
      <c r="E42" s="21" t="s">
        <v>2162</v>
      </c>
      <c r="F42" s="21" t="s">
        <v>20</v>
      </c>
      <c r="G42" s="21" t="s">
        <v>1955</v>
      </c>
      <c r="H42" s="21" t="s">
        <v>2147</v>
      </c>
      <c r="I42" s="21" t="s">
        <v>2163</v>
      </c>
      <c r="J42" s="21" t="s">
        <v>2147</v>
      </c>
      <c r="K42" s="21" t="s">
        <v>29</v>
      </c>
      <c r="L42" s="21" t="s">
        <v>28</v>
      </c>
      <c r="M42" s="21" t="s">
        <v>2164</v>
      </c>
      <c r="N42" s="21">
        <v>687629</v>
      </c>
      <c r="O42" s="21">
        <v>317063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2267</v>
      </c>
      <c r="B43" s="20" t="s">
        <v>17</v>
      </c>
      <c r="C43" s="20">
        <v>6388343</v>
      </c>
      <c r="D43" s="20" t="s">
        <v>2268</v>
      </c>
      <c r="E43" s="21" t="s">
        <v>2269</v>
      </c>
      <c r="F43" s="21" t="s">
        <v>20</v>
      </c>
      <c r="G43" s="21" t="s">
        <v>1955</v>
      </c>
      <c r="H43" s="21" t="s">
        <v>2270</v>
      </c>
      <c r="I43" s="21" t="s">
        <v>2271</v>
      </c>
      <c r="J43" s="21" t="s">
        <v>2272</v>
      </c>
      <c r="K43" s="21" t="s">
        <v>29</v>
      </c>
      <c r="L43" s="21" t="s">
        <v>28</v>
      </c>
      <c r="M43" s="21" t="s">
        <v>2273</v>
      </c>
      <c r="N43" s="21">
        <v>682293</v>
      </c>
      <c r="O43" s="21">
        <v>311342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2274</v>
      </c>
      <c r="B44" s="20" t="s">
        <v>17</v>
      </c>
      <c r="C44" s="20">
        <v>6389668</v>
      </c>
      <c r="D44" s="20" t="s">
        <v>2275</v>
      </c>
      <c r="E44" s="21" t="s">
        <v>2276</v>
      </c>
      <c r="F44" s="21" t="s">
        <v>20</v>
      </c>
      <c r="G44" s="21" t="s">
        <v>1955</v>
      </c>
      <c r="H44" s="21" t="s">
        <v>2270</v>
      </c>
      <c r="I44" s="21" t="s">
        <v>2277</v>
      </c>
      <c r="J44" s="21" t="s">
        <v>2270</v>
      </c>
      <c r="K44" s="21" t="s">
        <v>29</v>
      </c>
      <c r="L44" s="21" t="s">
        <v>28</v>
      </c>
      <c r="M44" s="21" t="s">
        <v>523</v>
      </c>
      <c r="N44" s="21">
        <v>687067</v>
      </c>
      <c r="O44" s="21">
        <v>312068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2278</v>
      </c>
      <c r="B45" s="20" t="s">
        <v>17</v>
      </c>
      <c r="C45" s="20">
        <v>6389789</v>
      </c>
      <c r="D45" s="20" t="s">
        <v>2279</v>
      </c>
      <c r="E45" s="21" t="s">
        <v>2280</v>
      </c>
      <c r="F45" s="21" t="s">
        <v>20</v>
      </c>
      <c r="G45" s="21" t="s">
        <v>1955</v>
      </c>
      <c r="H45" s="21" t="s">
        <v>2270</v>
      </c>
      <c r="I45" s="21" t="s">
        <v>2281</v>
      </c>
      <c r="J45" s="21" t="s">
        <v>2282</v>
      </c>
      <c r="K45" s="21" t="s">
        <v>29</v>
      </c>
      <c r="L45" s="21" t="s">
        <v>28</v>
      </c>
      <c r="M45" s="21" t="s">
        <v>521</v>
      </c>
      <c r="N45" s="21">
        <v>686784</v>
      </c>
      <c r="O45" s="21">
        <v>308345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2283</v>
      </c>
      <c r="B46" s="20" t="s">
        <v>17</v>
      </c>
      <c r="C46" s="20">
        <v>8121314</v>
      </c>
      <c r="D46" s="20" t="s">
        <v>2284</v>
      </c>
      <c r="E46" s="21" t="s">
        <v>2285</v>
      </c>
      <c r="F46" s="21" t="s">
        <v>20</v>
      </c>
      <c r="G46" s="21" t="s">
        <v>1955</v>
      </c>
      <c r="H46" s="21" t="s">
        <v>2270</v>
      </c>
      <c r="I46" s="21" t="s">
        <v>2286</v>
      </c>
      <c r="J46" s="21" t="s">
        <v>2287</v>
      </c>
      <c r="K46" s="21" t="s">
        <v>29</v>
      </c>
      <c r="L46" s="21" t="s">
        <v>28</v>
      </c>
      <c r="M46" s="21" t="s">
        <v>2288</v>
      </c>
      <c r="N46" s="21">
        <v>685013</v>
      </c>
      <c r="O46" s="21">
        <v>313479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2289</v>
      </c>
      <c r="B47" s="20" t="s">
        <v>17</v>
      </c>
      <c r="C47" s="20">
        <v>6390299</v>
      </c>
      <c r="D47" s="20" t="s">
        <v>2290</v>
      </c>
      <c r="E47" s="21" t="s">
        <v>2291</v>
      </c>
      <c r="F47" s="21" t="s">
        <v>20</v>
      </c>
      <c r="G47" s="21" t="s">
        <v>1955</v>
      </c>
      <c r="H47" s="21" t="s">
        <v>2270</v>
      </c>
      <c r="I47" s="21" t="s">
        <v>2292</v>
      </c>
      <c r="J47" s="21" t="s">
        <v>2293</v>
      </c>
      <c r="K47" s="21" t="s">
        <v>29</v>
      </c>
      <c r="L47" s="21" t="s">
        <v>28</v>
      </c>
      <c r="M47" s="21" t="s">
        <v>2102</v>
      </c>
      <c r="N47" s="21">
        <v>691667</v>
      </c>
      <c r="O47" s="21">
        <v>312553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2294</v>
      </c>
      <c r="B48" s="20" t="s">
        <v>17</v>
      </c>
      <c r="C48" s="20">
        <v>6390555</v>
      </c>
      <c r="D48" s="20" t="s">
        <v>2295</v>
      </c>
      <c r="E48" s="21" t="s">
        <v>2296</v>
      </c>
      <c r="F48" s="21" t="s">
        <v>20</v>
      </c>
      <c r="G48" s="21" t="s">
        <v>1955</v>
      </c>
      <c r="H48" s="21" t="s">
        <v>2270</v>
      </c>
      <c r="I48" s="21" t="s">
        <v>2297</v>
      </c>
      <c r="J48" s="21" t="s">
        <v>1835</v>
      </c>
      <c r="K48" s="21" t="s">
        <v>29</v>
      </c>
      <c r="L48" s="21" t="s">
        <v>28</v>
      </c>
      <c r="M48" s="21" t="s">
        <v>1545</v>
      </c>
      <c r="N48" s="21">
        <v>690316</v>
      </c>
      <c r="O48" s="21">
        <v>314476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2719</v>
      </c>
      <c r="B49" s="20" t="s">
        <v>17</v>
      </c>
      <c r="C49" s="20">
        <v>9041822</v>
      </c>
      <c r="D49" s="20" t="s">
        <v>2720</v>
      </c>
      <c r="E49" s="21" t="s">
        <v>2721</v>
      </c>
      <c r="F49" s="21" t="s">
        <v>20</v>
      </c>
      <c r="G49" s="21" t="s">
        <v>1955</v>
      </c>
      <c r="H49" s="21" t="s">
        <v>2717</v>
      </c>
      <c r="I49" s="21" t="s">
        <v>2718</v>
      </c>
      <c r="J49" s="21" t="s">
        <v>2717</v>
      </c>
      <c r="K49" s="21" t="s">
        <v>2722</v>
      </c>
      <c r="L49" s="21" t="s">
        <v>2723</v>
      </c>
      <c r="M49" s="21" t="s">
        <v>1771</v>
      </c>
      <c r="N49" s="21">
        <v>694268</v>
      </c>
      <c r="O49" s="21">
        <v>315817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2724</v>
      </c>
      <c r="B50" s="20" t="s">
        <v>17</v>
      </c>
      <c r="C50" s="20">
        <v>6374873</v>
      </c>
      <c r="D50" s="20" t="s">
        <v>2725</v>
      </c>
      <c r="E50" s="21" t="s">
        <v>2726</v>
      </c>
      <c r="F50" s="21" t="s">
        <v>20</v>
      </c>
      <c r="G50" s="21" t="s">
        <v>1955</v>
      </c>
      <c r="H50" s="21" t="s">
        <v>2717</v>
      </c>
      <c r="I50" s="21" t="s">
        <v>2718</v>
      </c>
      <c r="J50" s="21" t="s">
        <v>2717</v>
      </c>
      <c r="K50" s="21" t="s">
        <v>2727</v>
      </c>
      <c r="L50" s="21" t="s">
        <v>2728</v>
      </c>
      <c r="M50" s="21" t="s">
        <v>413</v>
      </c>
      <c r="N50" s="21">
        <v>695367</v>
      </c>
      <c r="O50" s="21">
        <v>314797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  <row r="51" spans="1:21" x14ac:dyDescent="0.25">
      <c r="A51" s="20" t="s">
        <v>2729</v>
      </c>
      <c r="B51" s="20" t="s">
        <v>17</v>
      </c>
      <c r="C51" s="20">
        <v>6373508</v>
      </c>
      <c r="D51" s="20" t="s">
        <v>2730</v>
      </c>
      <c r="E51" s="21" t="s">
        <v>2731</v>
      </c>
      <c r="F51" s="21" t="s">
        <v>20</v>
      </c>
      <c r="G51" s="21" t="s">
        <v>1955</v>
      </c>
      <c r="H51" s="21" t="s">
        <v>2717</v>
      </c>
      <c r="I51" s="21" t="s">
        <v>2718</v>
      </c>
      <c r="J51" s="21" t="s">
        <v>2717</v>
      </c>
      <c r="K51" s="21" t="s">
        <v>2732</v>
      </c>
      <c r="L51" s="21" t="s">
        <v>2733</v>
      </c>
      <c r="M51" s="21" t="s">
        <v>161</v>
      </c>
      <c r="N51" s="21">
        <v>693892</v>
      </c>
      <c r="O51" s="21">
        <v>317113</v>
      </c>
      <c r="P51" s="7">
        <v>1</v>
      </c>
      <c r="Q51" s="24"/>
      <c r="R51" s="2"/>
      <c r="S51" s="3"/>
      <c r="T51" s="7">
        <f t="shared" si="2"/>
        <v>0</v>
      </c>
      <c r="U51" s="22">
        <f t="shared" si="3"/>
        <v>0</v>
      </c>
    </row>
    <row r="52" spans="1:21" x14ac:dyDescent="0.25">
      <c r="A52" s="20" t="s">
        <v>2734</v>
      </c>
      <c r="B52" s="20" t="s">
        <v>17</v>
      </c>
      <c r="C52" s="20">
        <v>6374309</v>
      </c>
      <c r="D52" s="20" t="s">
        <v>2735</v>
      </c>
      <c r="E52" s="21" t="s">
        <v>2736</v>
      </c>
      <c r="F52" s="21" t="s">
        <v>20</v>
      </c>
      <c r="G52" s="21" t="s">
        <v>1955</v>
      </c>
      <c r="H52" s="21" t="s">
        <v>2717</v>
      </c>
      <c r="I52" s="21" t="s">
        <v>2718</v>
      </c>
      <c r="J52" s="21" t="s">
        <v>2717</v>
      </c>
      <c r="K52" s="21" t="s">
        <v>2006</v>
      </c>
      <c r="L52" s="21" t="s">
        <v>2007</v>
      </c>
      <c r="M52" s="21" t="s">
        <v>320</v>
      </c>
      <c r="N52" s="21">
        <v>694177</v>
      </c>
      <c r="O52" s="21">
        <v>316314</v>
      </c>
      <c r="P52" s="7">
        <v>1</v>
      </c>
      <c r="Q52" s="24"/>
      <c r="R52" s="2"/>
      <c r="S52" s="3"/>
      <c r="T52" s="7">
        <f t="shared" si="2"/>
        <v>0</v>
      </c>
      <c r="U52" s="22">
        <f t="shared" si="3"/>
        <v>0</v>
      </c>
    </row>
    <row r="53" spans="1:21" x14ac:dyDescent="0.25">
      <c r="A53" s="20" t="s">
        <v>2737</v>
      </c>
      <c r="B53" s="20" t="s">
        <v>17</v>
      </c>
      <c r="C53" s="20">
        <v>6373903</v>
      </c>
      <c r="D53" s="20" t="s">
        <v>2738</v>
      </c>
      <c r="E53" s="21" t="s">
        <v>2739</v>
      </c>
      <c r="F53" s="21" t="s">
        <v>20</v>
      </c>
      <c r="G53" s="21" t="s">
        <v>1955</v>
      </c>
      <c r="H53" s="21" t="s">
        <v>2717</v>
      </c>
      <c r="I53" s="21" t="s">
        <v>2718</v>
      </c>
      <c r="J53" s="21" t="s">
        <v>2717</v>
      </c>
      <c r="K53" s="21" t="s">
        <v>2402</v>
      </c>
      <c r="L53" s="21" t="s">
        <v>2403</v>
      </c>
      <c r="M53" s="21" t="s">
        <v>779</v>
      </c>
      <c r="N53" s="21">
        <v>693015</v>
      </c>
      <c r="O53" s="21">
        <v>316795</v>
      </c>
      <c r="P53" s="7">
        <v>1</v>
      </c>
      <c r="Q53" s="24"/>
      <c r="R53" s="2"/>
      <c r="S53" s="3"/>
      <c r="T53" s="7">
        <f t="shared" si="2"/>
        <v>0</v>
      </c>
      <c r="U53" s="22">
        <f t="shared" si="3"/>
        <v>0</v>
      </c>
    </row>
    <row r="54" spans="1:21" x14ac:dyDescent="0.25">
      <c r="A54" s="20" t="s">
        <v>2740</v>
      </c>
      <c r="B54" s="20" t="s">
        <v>17</v>
      </c>
      <c r="C54" s="20">
        <v>6373631</v>
      </c>
      <c r="D54" s="20" t="s">
        <v>2741</v>
      </c>
      <c r="E54" s="21" t="s">
        <v>2742</v>
      </c>
      <c r="F54" s="21" t="s">
        <v>20</v>
      </c>
      <c r="G54" s="21" t="s">
        <v>1955</v>
      </c>
      <c r="H54" s="21" t="s">
        <v>2717</v>
      </c>
      <c r="I54" s="21" t="s">
        <v>2718</v>
      </c>
      <c r="J54" s="21" t="s">
        <v>2717</v>
      </c>
      <c r="K54" s="21" t="s">
        <v>2464</v>
      </c>
      <c r="L54" s="21" t="s">
        <v>2465</v>
      </c>
      <c r="M54" s="21" t="s">
        <v>264</v>
      </c>
      <c r="N54" s="21">
        <v>693641</v>
      </c>
      <c r="O54" s="21">
        <v>317195</v>
      </c>
      <c r="P54" s="7">
        <v>1</v>
      </c>
      <c r="Q54" s="24"/>
      <c r="R54" s="2"/>
      <c r="S54" s="3"/>
      <c r="T54" s="7">
        <f t="shared" si="2"/>
        <v>0</v>
      </c>
      <c r="U54" s="22">
        <f t="shared" si="3"/>
        <v>0</v>
      </c>
    </row>
    <row r="55" spans="1:21" x14ac:dyDescent="0.25">
      <c r="A55" s="20" t="s">
        <v>2743</v>
      </c>
      <c r="B55" s="20" t="s">
        <v>17</v>
      </c>
      <c r="C55" s="20">
        <v>6376214</v>
      </c>
      <c r="D55" s="20" t="s">
        <v>2744</v>
      </c>
      <c r="E55" s="21" t="s">
        <v>2745</v>
      </c>
      <c r="F55" s="21" t="s">
        <v>20</v>
      </c>
      <c r="G55" s="21" t="s">
        <v>1955</v>
      </c>
      <c r="H55" s="21" t="s">
        <v>2717</v>
      </c>
      <c r="I55" s="21" t="s">
        <v>2718</v>
      </c>
      <c r="J55" s="21" t="s">
        <v>2717</v>
      </c>
      <c r="K55" s="21" t="s">
        <v>2746</v>
      </c>
      <c r="L55" s="21" t="s">
        <v>2747</v>
      </c>
      <c r="M55" s="21" t="s">
        <v>38</v>
      </c>
      <c r="N55" s="21">
        <v>694970</v>
      </c>
      <c r="O55" s="21">
        <v>318304</v>
      </c>
      <c r="P55" s="7">
        <v>1</v>
      </c>
      <c r="Q55" s="24"/>
      <c r="R55" s="2"/>
      <c r="S55" s="3"/>
      <c r="T55" s="7">
        <f t="shared" si="2"/>
        <v>0</v>
      </c>
      <c r="U55" s="22">
        <f t="shared" si="3"/>
        <v>0</v>
      </c>
    </row>
    <row r="56" spans="1:21" x14ac:dyDescent="0.25">
      <c r="A56" s="20" t="s">
        <v>2748</v>
      </c>
      <c r="B56" s="20" t="s">
        <v>17</v>
      </c>
      <c r="C56" s="20">
        <v>6374288</v>
      </c>
      <c r="D56" s="20" t="s">
        <v>2749</v>
      </c>
      <c r="E56" s="21" t="s">
        <v>2750</v>
      </c>
      <c r="F56" s="21" t="s">
        <v>20</v>
      </c>
      <c r="G56" s="21" t="s">
        <v>1955</v>
      </c>
      <c r="H56" s="21" t="s">
        <v>2717</v>
      </c>
      <c r="I56" s="21" t="s">
        <v>2718</v>
      </c>
      <c r="J56" s="21" t="s">
        <v>2717</v>
      </c>
      <c r="K56" s="21" t="s">
        <v>2751</v>
      </c>
      <c r="L56" s="21" t="s">
        <v>2752</v>
      </c>
      <c r="M56" s="21" t="s">
        <v>833</v>
      </c>
      <c r="N56" s="21">
        <v>693687</v>
      </c>
      <c r="O56" s="21">
        <v>315710</v>
      </c>
      <c r="P56" s="7">
        <v>1</v>
      </c>
      <c r="Q56" s="24"/>
      <c r="R56" s="2"/>
      <c r="S56" s="3"/>
      <c r="T56" s="7">
        <f t="shared" si="2"/>
        <v>0</v>
      </c>
      <c r="U56" s="22">
        <f t="shared" si="3"/>
        <v>0</v>
      </c>
    </row>
    <row r="57" spans="1:21" x14ac:dyDescent="0.25">
      <c r="A57" s="20" t="s">
        <v>2352</v>
      </c>
      <c r="B57" s="20" t="s">
        <v>17</v>
      </c>
      <c r="C57" s="20">
        <v>6390857</v>
      </c>
      <c r="D57" s="20" t="s">
        <v>2353</v>
      </c>
      <c r="E57" s="21" t="s">
        <v>2354</v>
      </c>
      <c r="F57" s="21" t="s">
        <v>20</v>
      </c>
      <c r="G57" s="21" t="s">
        <v>1955</v>
      </c>
      <c r="H57" s="21" t="s">
        <v>2355</v>
      </c>
      <c r="I57" s="21" t="s">
        <v>2356</v>
      </c>
      <c r="J57" s="21" t="s">
        <v>2357</v>
      </c>
      <c r="K57" s="21" t="s">
        <v>29</v>
      </c>
      <c r="L57" s="21" t="s">
        <v>28</v>
      </c>
      <c r="M57" s="21" t="s">
        <v>2358</v>
      </c>
      <c r="N57" s="21">
        <v>685027</v>
      </c>
      <c r="O57" s="21">
        <v>325930</v>
      </c>
      <c r="P57" s="7">
        <v>1</v>
      </c>
      <c r="Q57" s="24"/>
      <c r="R57" s="2"/>
      <c r="S57" s="3"/>
      <c r="T57" s="7">
        <f t="shared" si="2"/>
        <v>0</v>
      </c>
      <c r="U57" s="22">
        <f t="shared" si="3"/>
        <v>0</v>
      </c>
    </row>
    <row r="58" spans="1:21" x14ac:dyDescent="0.25">
      <c r="A58" s="20" t="s">
        <v>2359</v>
      </c>
      <c r="B58" s="20" t="s">
        <v>17</v>
      </c>
      <c r="C58" s="20">
        <v>6391011</v>
      </c>
      <c r="D58" s="20" t="s">
        <v>2360</v>
      </c>
      <c r="E58" s="21" t="s">
        <v>2361</v>
      </c>
      <c r="F58" s="21" t="s">
        <v>20</v>
      </c>
      <c r="G58" s="21" t="s">
        <v>1955</v>
      </c>
      <c r="H58" s="21" t="s">
        <v>2355</v>
      </c>
      <c r="I58" s="21" t="s">
        <v>2362</v>
      </c>
      <c r="J58" s="21" t="s">
        <v>2363</v>
      </c>
      <c r="K58" s="21" t="s">
        <v>29</v>
      </c>
      <c r="L58" s="21" t="s">
        <v>28</v>
      </c>
      <c r="M58" s="21" t="s">
        <v>585</v>
      </c>
      <c r="N58" s="21">
        <v>690556</v>
      </c>
      <c r="O58" s="21">
        <v>325232</v>
      </c>
      <c r="P58" s="7">
        <v>1</v>
      </c>
      <c r="Q58" s="24"/>
      <c r="R58" s="2"/>
      <c r="S58" s="3"/>
      <c r="T58" s="7">
        <f t="shared" si="2"/>
        <v>0</v>
      </c>
      <c r="U58" s="22">
        <f t="shared" si="3"/>
        <v>0</v>
      </c>
    </row>
    <row r="59" spans="1:21" x14ac:dyDescent="0.25">
      <c r="A59" s="20" t="s">
        <v>2364</v>
      </c>
      <c r="B59" s="20" t="s">
        <v>17</v>
      </c>
      <c r="C59" s="20">
        <v>6391439</v>
      </c>
      <c r="D59" s="20" t="s">
        <v>2365</v>
      </c>
      <c r="E59" s="21" t="s">
        <v>2366</v>
      </c>
      <c r="F59" s="21" t="s">
        <v>20</v>
      </c>
      <c r="G59" s="21" t="s">
        <v>1955</v>
      </c>
      <c r="H59" s="21" t="s">
        <v>2355</v>
      </c>
      <c r="I59" s="21" t="s">
        <v>2367</v>
      </c>
      <c r="J59" s="21" t="s">
        <v>2368</v>
      </c>
      <c r="K59" s="21" t="s">
        <v>29</v>
      </c>
      <c r="L59" s="21" t="s">
        <v>28</v>
      </c>
      <c r="M59" s="21" t="s">
        <v>65</v>
      </c>
      <c r="N59" s="21">
        <v>689018</v>
      </c>
      <c r="O59" s="21">
        <v>321852</v>
      </c>
      <c r="P59" s="7">
        <v>1</v>
      </c>
      <c r="Q59" s="24"/>
      <c r="R59" s="2"/>
      <c r="S59" s="3"/>
      <c r="T59" s="7">
        <f t="shared" si="2"/>
        <v>0</v>
      </c>
      <c r="U59" s="22">
        <f t="shared" si="3"/>
        <v>0</v>
      </c>
    </row>
    <row r="60" spans="1:21" x14ac:dyDescent="0.25">
      <c r="A60" s="20" t="s">
        <v>2369</v>
      </c>
      <c r="B60" s="20" t="s">
        <v>17</v>
      </c>
      <c r="C60" s="20">
        <v>6391730</v>
      </c>
      <c r="D60" s="20" t="s">
        <v>2370</v>
      </c>
      <c r="E60" s="21" t="s">
        <v>2371</v>
      </c>
      <c r="F60" s="21" t="s">
        <v>20</v>
      </c>
      <c r="G60" s="21" t="s">
        <v>1955</v>
      </c>
      <c r="H60" s="21" t="s">
        <v>2355</v>
      </c>
      <c r="I60" s="21" t="s">
        <v>2372</v>
      </c>
      <c r="J60" s="21" t="s">
        <v>2355</v>
      </c>
      <c r="K60" s="21" t="s">
        <v>29</v>
      </c>
      <c r="L60" s="21" t="s">
        <v>28</v>
      </c>
      <c r="M60" s="21" t="s">
        <v>2373</v>
      </c>
      <c r="N60" s="21">
        <v>687395</v>
      </c>
      <c r="O60" s="21">
        <v>323599</v>
      </c>
      <c r="P60" s="7">
        <v>1</v>
      </c>
      <c r="Q60" s="24"/>
      <c r="R60" s="2"/>
      <c r="S60" s="3"/>
      <c r="T60" s="7">
        <f t="shared" si="2"/>
        <v>0</v>
      </c>
      <c r="U60" s="22">
        <f t="shared" si="3"/>
        <v>0</v>
      </c>
    </row>
    <row r="61" spans="1:21" x14ac:dyDescent="0.25">
      <c r="A61" s="20" t="s">
        <v>2394</v>
      </c>
      <c r="B61" s="20" t="s">
        <v>17</v>
      </c>
      <c r="C61" s="20">
        <v>8091422</v>
      </c>
      <c r="D61" s="20" t="s">
        <v>2395</v>
      </c>
      <c r="E61" s="21" t="s">
        <v>2396</v>
      </c>
      <c r="F61" s="21" t="s">
        <v>20</v>
      </c>
      <c r="G61" s="21" t="s">
        <v>1955</v>
      </c>
      <c r="H61" s="21" t="s">
        <v>2397</v>
      </c>
      <c r="I61" s="21" t="s">
        <v>2398</v>
      </c>
      <c r="J61" s="21" t="s">
        <v>2399</v>
      </c>
      <c r="K61" s="21" t="s">
        <v>29</v>
      </c>
      <c r="L61" s="21" t="s">
        <v>28</v>
      </c>
      <c r="M61" s="21" t="s">
        <v>139</v>
      </c>
      <c r="N61" s="21">
        <v>696222</v>
      </c>
      <c r="O61" s="21">
        <v>332494</v>
      </c>
      <c r="P61" s="7">
        <v>1</v>
      </c>
      <c r="Q61" s="24"/>
      <c r="R61" s="2"/>
      <c r="S61" s="3"/>
      <c r="T61" s="7">
        <f t="shared" si="2"/>
        <v>0</v>
      </c>
      <c r="U61" s="22">
        <f t="shared" si="3"/>
        <v>0</v>
      </c>
    </row>
    <row r="62" spans="1:21" x14ac:dyDescent="0.25">
      <c r="A62" s="20" t="s">
        <v>2775</v>
      </c>
      <c r="B62" s="20" t="s">
        <v>17</v>
      </c>
      <c r="C62" s="20">
        <v>6392353</v>
      </c>
      <c r="D62" s="20" t="s">
        <v>2776</v>
      </c>
      <c r="E62" s="21" t="s">
        <v>2777</v>
      </c>
      <c r="F62" s="21" t="s">
        <v>20</v>
      </c>
      <c r="G62" s="21" t="s">
        <v>1955</v>
      </c>
      <c r="H62" s="21" t="s">
        <v>2397</v>
      </c>
      <c r="I62" s="21" t="s">
        <v>2778</v>
      </c>
      <c r="J62" s="21" t="s">
        <v>2397</v>
      </c>
      <c r="K62" s="21" t="s">
        <v>850</v>
      </c>
      <c r="L62" s="21" t="s">
        <v>851</v>
      </c>
      <c r="M62" s="21" t="s">
        <v>38</v>
      </c>
      <c r="N62" s="21">
        <v>701472</v>
      </c>
      <c r="O62" s="21">
        <v>330423</v>
      </c>
      <c r="P62" s="7">
        <v>1</v>
      </c>
      <c r="Q62" s="24"/>
      <c r="R62" s="2"/>
      <c r="S62" s="3"/>
      <c r="T62" s="7">
        <f t="shared" si="2"/>
        <v>0</v>
      </c>
      <c r="U62" s="22">
        <f t="shared" si="3"/>
        <v>0</v>
      </c>
    </row>
    <row r="63" spans="1:21" x14ac:dyDescent="0.25">
      <c r="A63" s="20" t="s">
        <v>2779</v>
      </c>
      <c r="B63" s="20" t="s">
        <v>17</v>
      </c>
      <c r="C63" s="20">
        <v>6392441</v>
      </c>
      <c r="D63" s="20" t="s">
        <v>2780</v>
      </c>
      <c r="E63" s="21" t="s">
        <v>2781</v>
      </c>
      <c r="F63" s="21" t="s">
        <v>20</v>
      </c>
      <c r="G63" s="21" t="s">
        <v>1955</v>
      </c>
      <c r="H63" s="21" t="s">
        <v>2397</v>
      </c>
      <c r="I63" s="21" t="s">
        <v>2778</v>
      </c>
      <c r="J63" s="21" t="s">
        <v>2397</v>
      </c>
      <c r="K63" s="21" t="s">
        <v>129</v>
      </c>
      <c r="L63" s="21" t="s">
        <v>130</v>
      </c>
      <c r="M63" s="21" t="s">
        <v>649</v>
      </c>
      <c r="N63" s="21">
        <v>701451</v>
      </c>
      <c r="O63" s="21">
        <v>330708</v>
      </c>
      <c r="P63" s="7">
        <v>1</v>
      </c>
      <c r="Q63" s="24"/>
      <c r="R63" s="2"/>
      <c r="S63" s="3"/>
      <c r="T63" s="7">
        <f t="shared" si="2"/>
        <v>0</v>
      </c>
      <c r="U63" s="22">
        <f t="shared" si="3"/>
        <v>0</v>
      </c>
    </row>
  </sheetData>
  <sheetProtection algorithmName="SHA-512" hashValue="ya858Qjc0FPKd9LkTKYjlDOudquJzAtgvtZqoX9okG9IrCUEO2D9x1rgWo2+LnI7oELwOgVigVx7/AVHrwEjYA==" saltValue="H+1G75LLJkZckdAoEVvhLA==" spinCount="100000" sheet="1" objects="1" scenarios="1" formatCells="0" formatColumns="0" formatRows="0" sort="0" autoFilter="0"/>
  <autoFilter ref="A13:P63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zoomScaleNormal="100" workbookViewId="0">
      <selection activeCell="D10" sqref="D10"/>
    </sheetView>
  </sheetViews>
  <sheetFormatPr defaultColWidth="9.140625" defaultRowHeight="15" x14ac:dyDescent="0.25"/>
  <cols>
    <col min="1" max="4" width="9.140625" style="7"/>
    <col min="5" max="5" width="9.140625" style="23"/>
    <col min="6" max="6" width="13.140625" style="7" bestFit="1" customWidth="1"/>
    <col min="7" max="7" width="11.85546875" style="7" bestFit="1" customWidth="1"/>
    <col min="8" max="8" width="15.85546875" style="7" bestFit="1" customWidth="1"/>
    <col min="9" max="11" width="9.140625" style="7"/>
    <col min="12" max="12" width="13.85546875" style="7" customWidth="1"/>
    <col min="13" max="16" width="9.140625" style="7"/>
    <col min="17" max="17" width="11.85546875" style="7" customWidth="1"/>
    <col min="18" max="18" width="19.85546875" style="7" customWidth="1"/>
    <col min="19" max="19" width="30.5703125" style="7" customWidth="1"/>
    <col min="20" max="20" width="11.28515625" style="7" customWidth="1"/>
    <col min="21" max="21" width="17.5703125" style="7" customWidth="1"/>
    <col min="22" max="16384" width="9.140625" style="7"/>
  </cols>
  <sheetData>
    <row r="1" spans="1:21" ht="15.75" thickBot="1" x14ac:dyDescent="0.3">
      <c r="A1" s="4" t="s">
        <v>2788</v>
      </c>
      <c r="B1" s="4" t="s">
        <v>2789</v>
      </c>
      <c r="C1" s="4" t="s">
        <v>2790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2811</v>
      </c>
      <c r="B2" s="4">
        <f>P12</f>
        <v>37</v>
      </c>
      <c r="C2" s="4" t="s">
        <v>2807</v>
      </c>
      <c r="D2" s="4"/>
      <c r="E2" s="4"/>
      <c r="F2" s="4"/>
      <c r="G2" s="41" t="s">
        <v>2820</v>
      </c>
      <c r="H2" s="42"/>
      <c r="I2" s="43"/>
      <c r="J2" s="50" t="s">
        <v>2827</v>
      </c>
      <c r="K2" s="51"/>
      <c r="L2" s="52"/>
    </row>
    <row r="3" spans="1:21" x14ac:dyDescent="0.25">
      <c r="A3" s="4"/>
      <c r="B3" s="4"/>
      <c r="C3" s="4"/>
      <c r="D3" s="4"/>
      <c r="E3" s="4"/>
      <c r="F3" s="8" t="s">
        <v>2792</v>
      </c>
      <c r="G3" s="26" t="s">
        <v>2793</v>
      </c>
      <c r="H3" s="4" t="s">
        <v>2794</v>
      </c>
      <c r="I3" s="27" t="s">
        <v>2795</v>
      </c>
      <c r="J3" s="33" t="str">
        <f>G3</f>
        <v>Netto</v>
      </c>
      <c r="K3" s="34" t="str">
        <f>H3</f>
        <v>VAT</v>
      </c>
      <c r="L3" s="35" t="str">
        <f>I3</f>
        <v>Brutto</v>
      </c>
      <c r="O3" s="6" t="s">
        <v>2791</v>
      </c>
      <c r="P3" s="4"/>
      <c r="Q3" s="4"/>
      <c r="R3" s="4"/>
      <c r="S3" s="4"/>
      <c r="T3" s="4"/>
      <c r="U3" s="4"/>
    </row>
    <row r="4" spans="1:21" ht="21.95" customHeight="1" x14ac:dyDescent="0.25">
      <c r="A4" s="67" t="s">
        <v>2821</v>
      </c>
      <c r="B4" s="67"/>
      <c r="C4" s="67"/>
      <c r="D4" s="67"/>
      <c r="E4" s="67"/>
      <c r="F4" s="9" t="s">
        <v>2798</v>
      </c>
      <c r="G4" s="28">
        <f>SUM(S14:S50)/$P$12</f>
        <v>0</v>
      </c>
      <c r="H4" s="1">
        <f>G4*0.23</f>
        <v>0</v>
      </c>
      <c r="I4" s="29">
        <f>G4+H4</f>
        <v>0</v>
      </c>
      <c r="J4" s="33">
        <f>G4*P12*60</f>
        <v>0</v>
      </c>
      <c r="K4" s="36">
        <f>J4*0.23</f>
        <v>0</v>
      </c>
      <c r="L4" s="37">
        <f>J4+K4</f>
        <v>0</v>
      </c>
      <c r="O4" s="66" t="s">
        <v>2796</v>
      </c>
      <c r="P4" s="66"/>
      <c r="Q4" s="4" t="s">
        <v>2797</v>
      </c>
      <c r="R4" s="4"/>
      <c r="S4" s="4"/>
      <c r="T4" s="4"/>
      <c r="U4" s="4"/>
    </row>
    <row r="5" spans="1:21" ht="32.450000000000003" customHeight="1" x14ac:dyDescent="0.25">
      <c r="A5" s="68" t="s">
        <v>2822</v>
      </c>
      <c r="B5" s="68"/>
      <c r="C5" s="68"/>
      <c r="D5" s="68"/>
      <c r="E5" s="68"/>
      <c r="F5" s="32" t="s">
        <v>2826</v>
      </c>
      <c r="G5" s="30"/>
      <c r="H5" s="1">
        <f t="shared" ref="H5:H8" si="0">G5*0.23</f>
        <v>0</v>
      </c>
      <c r="I5" s="31">
        <f t="shared" ref="I5:I8" si="1">G5+H5</f>
        <v>0</v>
      </c>
      <c r="J5" s="53" t="s">
        <v>2828</v>
      </c>
      <c r="K5" s="54"/>
      <c r="L5" s="55"/>
      <c r="O5" s="64"/>
      <c r="P5" s="64"/>
      <c r="Q5" s="64"/>
      <c r="R5" s="64"/>
      <c r="S5" s="64"/>
      <c r="T5" s="64"/>
      <c r="U5" s="64"/>
    </row>
    <row r="6" spans="1:21" ht="32.450000000000003" customHeight="1" x14ac:dyDescent="0.25">
      <c r="A6" s="62" t="s">
        <v>2823</v>
      </c>
      <c r="B6" s="62"/>
      <c r="C6" s="62"/>
      <c r="D6" s="62"/>
      <c r="E6" s="62"/>
      <c r="F6" s="6" t="s">
        <v>2799</v>
      </c>
      <c r="G6" s="30"/>
      <c r="H6" s="1">
        <f t="shared" si="0"/>
        <v>0</v>
      </c>
      <c r="I6" s="31">
        <f t="shared" si="1"/>
        <v>0</v>
      </c>
      <c r="J6" s="33">
        <f>G6*P12</f>
        <v>0</v>
      </c>
      <c r="K6" s="36">
        <f>J6*0.23</f>
        <v>0</v>
      </c>
      <c r="L6" s="38">
        <f>J6+K6</f>
        <v>0</v>
      </c>
      <c r="O6" s="63"/>
      <c r="P6" s="63"/>
      <c r="Q6" s="64"/>
      <c r="R6" s="64"/>
      <c r="S6" s="64"/>
      <c r="T6" s="64"/>
      <c r="U6" s="64"/>
    </row>
    <row r="7" spans="1:21" ht="21.95" customHeight="1" x14ac:dyDescent="0.25">
      <c r="A7" s="65" t="s">
        <v>2824</v>
      </c>
      <c r="B7" s="65"/>
      <c r="C7" s="65"/>
      <c r="D7" s="65"/>
      <c r="E7" s="65"/>
      <c r="F7" s="6" t="s">
        <v>2800</v>
      </c>
      <c r="G7" s="30"/>
      <c r="H7" s="1">
        <f t="shared" si="0"/>
        <v>0</v>
      </c>
      <c r="I7" s="31">
        <f t="shared" si="1"/>
        <v>0</v>
      </c>
      <c r="J7" s="56" t="s">
        <v>2828</v>
      </c>
      <c r="K7" s="57"/>
      <c r="L7" s="58"/>
      <c r="M7" s="4"/>
      <c r="N7" s="4"/>
      <c r="O7" s="63"/>
      <c r="P7" s="63"/>
      <c r="Q7" s="64"/>
      <c r="R7" s="64"/>
      <c r="S7" s="64"/>
      <c r="T7" s="64"/>
      <c r="U7" s="64"/>
    </row>
    <row r="8" spans="1:21" ht="33" customHeight="1" thickBot="1" x14ac:dyDescent="0.3">
      <c r="A8" s="65" t="s">
        <v>2825</v>
      </c>
      <c r="B8" s="65"/>
      <c r="C8" s="65"/>
      <c r="D8" s="65"/>
      <c r="E8" s="65"/>
      <c r="F8" s="6" t="s">
        <v>2801</v>
      </c>
      <c r="G8" s="30"/>
      <c r="H8" s="1">
        <f t="shared" si="0"/>
        <v>0</v>
      </c>
      <c r="I8" s="31">
        <f t="shared" si="1"/>
        <v>0</v>
      </c>
      <c r="J8" s="59" t="s">
        <v>2828</v>
      </c>
      <c r="K8" s="60"/>
      <c r="L8" s="61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4"/>
      <c r="G9" s="45"/>
      <c r="H9" s="45"/>
      <c r="I9" s="46"/>
      <c r="J9" s="39" t="s">
        <v>2829</v>
      </c>
      <c r="K9" s="40"/>
      <c r="L9" s="34"/>
      <c r="M9" s="4"/>
      <c r="N9" s="4"/>
      <c r="O9" s="4"/>
      <c r="P9" s="4"/>
      <c r="Q9" s="4"/>
    </row>
    <row r="10" spans="1:21" ht="24.95" customHeight="1" thickBot="1" x14ac:dyDescent="0.3">
      <c r="A10" s="10"/>
      <c r="B10" s="10"/>
      <c r="C10" s="10"/>
      <c r="D10" s="10"/>
      <c r="E10" s="11" t="s">
        <v>2802</v>
      </c>
      <c r="F10" s="47"/>
      <c r="G10" s="48"/>
      <c r="H10" s="48"/>
      <c r="I10" s="49"/>
      <c r="J10" s="69" t="s">
        <v>2831</v>
      </c>
      <c r="K10" s="70"/>
      <c r="L10" s="70"/>
      <c r="M10" s="70"/>
      <c r="N10" s="70"/>
      <c r="O10" s="70"/>
      <c r="P10" s="70"/>
      <c r="Q10" s="70"/>
      <c r="R10" s="70"/>
    </row>
    <row r="11" spans="1:21" ht="15.75" thickTop="1" x14ac:dyDescent="0.25">
      <c r="E11" s="7"/>
    </row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>SUM(P14:P50)</f>
        <v>37</v>
      </c>
    </row>
    <row r="13" spans="1:21" ht="56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7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2810</v>
      </c>
      <c r="Q13" s="19" t="s">
        <v>2803</v>
      </c>
      <c r="R13" s="19" t="s">
        <v>2830</v>
      </c>
      <c r="S13" s="19" t="s">
        <v>2804</v>
      </c>
      <c r="T13" s="19" t="s">
        <v>2805</v>
      </c>
      <c r="U13" s="19" t="s">
        <v>2806</v>
      </c>
    </row>
    <row r="14" spans="1:21" x14ac:dyDescent="0.25">
      <c r="A14" s="20" t="s">
        <v>1895</v>
      </c>
      <c r="B14" s="20" t="s">
        <v>17</v>
      </c>
      <c r="C14" s="20">
        <v>6319621</v>
      </c>
      <c r="D14" s="20" t="s">
        <v>1896</v>
      </c>
      <c r="E14" s="21" t="s">
        <v>1897</v>
      </c>
      <c r="F14" s="21" t="s">
        <v>20</v>
      </c>
      <c r="G14" s="21" t="s">
        <v>1898</v>
      </c>
      <c r="H14" s="21" t="s">
        <v>1899</v>
      </c>
      <c r="I14" s="21" t="s">
        <v>1900</v>
      </c>
      <c r="J14" s="21" t="s">
        <v>1899</v>
      </c>
      <c r="K14" s="21" t="s">
        <v>29</v>
      </c>
      <c r="L14" s="21" t="s">
        <v>28</v>
      </c>
      <c r="M14" s="21" t="s">
        <v>902</v>
      </c>
      <c r="N14" s="21">
        <v>657347</v>
      </c>
      <c r="O14" s="21">
        <v>327706</v>
      </c>
      <c r="P14" s="7">
        <v>1</v>
      </c>
      <c r="Q14" s="24"/>
      <c r="R14" s="2"/>
      <c r="S14" s="3"/>
      <c r="T14" s="7">
        <f>S14*0.23</f>
        <v>0</v>
      </c>
      <c r="U14" s="22">
        <f>SUM(S14:T14)</f>
        <v>0</v>
      </c>
    </row>
    <row r="15" spans="1:21" x14ac:dyDescent="0.25">
      <c r="A15" s="20" t="s">
        <v>1901</v>
      </c>
      <c r="B15" s="20" t="s">
        <v>17</v>
      </c>
      <c r="C15" s="20">
        <v>6320003</v>
      </c>
      <c r="D15" s="20" t="s">
        <v>1902</v>
      </c>
      <c r="E15" s="21" t="s">
        <v>1903</v>
      </c>
      <c r="F15" s="21" t="s">
        <v>20</v>
      </c>
      <c r="G15" s="21" t="s">
        <v>1898</v>
      </c>
      <c r="H15" s="21" t="s">
        <v>1899</v>
      </c>
      <c r="I15" s="21" t="s">
        <v>1904</v>
      </c>
      <c r="J15" s="21" t="s">
        <v>1905</v>
      </c>
      <c r="K15" s="21" t="s">
        <v>29</v>
      </c>
      <c r="L15" s="21" t="s">
        <v>28</v>
      </c>
      <c r="M15" s="21" t="s">
        <v>1221</v>
      </c>
      <c r="N15" s="21">
        <v>662020</v>
      </c>
      <c r="O15" s="21">
        <v>325935</v>
      </c>
      <c r="P15" s="7">
        <v>1</v>
      </c>
      <c r="Q15" s="24"/>
      <c r="R15" s="2"/>
      <c r="S15" s="3"/>
      <c r="T15" s="7">
        <f t="shared" ref="T15:T50" si="2">S15*0.23</f>
        <v>0</v>
      </c>
      <c r="U15" s="22">
        <f t="shared" ref="U15:U50" si="3">SUM(S15:T15)</f>
        <v>0</v>
      </c>
    </row>
    <row r="16" spans="1:21" x14ac:dyDescent="0.25">
      <c r="A16" s="20" t="s">
        <v>1906</v>
      </c>
      <c r="B16" s="20" t="s">
        <v>17</v>
      </c>
      <c r="C16" s="20">
        <v>6320456</v>
      </c>
      <c r="D16" s="20" t="s">
        <v>1907</v>
      </c>
      <c r="E16" s="21" t="s">
        <v>1908</v>
      </c>
      <c r="F16" s="21" t="s">
        <v>20</v>
      </c>
      <c r="G16" s="21" t="s">
        <v>1898</v>
      </c>
      <c r="H16" s="21" t="s">
        <v>1899</v>
      </c>
      <c r="I16" s="21" t="s">
        <v>1909</v>
      </c>
      <c r="J16" s="21" t="s">
        <v>1910</v>
      </c>
      <c r="K16" s="21" t="s">
        <v>29</v>
      </c>
      <c r="L16" s="21" t="s">
        <v>28</v>
      </c>
      <c r="M16" s="21" t="s">
        <v>313</v>
      </c>
      <c r="N16" s="21">
        <v>652422</v>
      </c>
      <c r="O16" s="21">
        <v>327514</v>
      </c>
      <c r="P16" s="7">
        <v>1</v>
      </c>
      <c r="Q16" s="24"/>
      <c r="R16" s="2"/>
      <c r="S16" s="3"/>
      <c r="T16" s="7">
        <f t="shared" si="2"/>
        <v>0</v>
      </c>
      <c r="U16" s="22">
        <f t="shared" si="3"/>
        <v>0</v>
      </c>
    </row>
    <row r="17" spans="1:21" x14ac:dyDescent="0.25">
      <c r="A17" s="20" t="s">
        <v>1911</v>
      </c>
      <c r="B17" s="20" t="s">
        <v>17</v>
      </c>
      <c r="C17" s="20">
        <v>6321003</v>
      </c>
      <c r="D17" s="20" t="s">
        <v>1912</v>
      </c>
      <c r="E17" s="21" t="s">
        <v>1913</v>
      </c>
      <c r="F17" s="21" t="s">
        <v>20</v>
      </c>
      <c r="G17" s="21" t="s">
        <v>1898</v>
      </c>
      <c r="H17" s="21" t="s">
        <v>1899</v>
      </c>
      <c r="I17" s="21" t="s">
        <v>1914</v>
      </c>
      <c r="J17" s="21" t="s">
        <v>1915</v>
      </c>
      <c r="K17" s="21" t="s">
        <v>29</v>
      </c>
      <c r="L17" s="21" t="s">
        <v>28</v>
      </c>
      <c r="M17" s="21" t="s">
        <v>1183</v>
      </c>
      <c r="N17" s="21">
        <v>653025</v>
      </c>
      <c r="O17" s="21">
        <v>323818</v>
      </c>
      <c r="P17" s="7">
        <v>1</v>
      </c>
      <c r="Q17" s="24"/>
      <c r="R17" s="2"/>
      <c r="S17" s="3"/>
      <c r="T17" s="7">
        <f t="shared" si="2"/>
        <v>0</v>
      </c>
      <c r="U17" s="22">
        <f t="shared" si="3"/>
        <v>0</v>
      </c>
    </row>
    <row r="18" spans="1:21" x14ac:dyDescent="0.25">
      <c r="A18" s="20" t="s">
        <v>2001</v>
      </c>
      <c r="B18" s="20" t="s">
        <v>17</v>
      </c>
      <c r="C18" s="20">
        <v>6321730</v>
      </c>
      <c r="D18" s="20" t="s">
        <v>2002</v>
      </c>
      <c r="E18" s="21" t="s">
        <v>2003</v>
      </c>
      <c r="F18" s="21" t="s">
        <v>20</v>
      </c>
      <c r="G18" s="21" t="s">
        <v>1898</v>
      </c>
      <c r="H18" s="21" t="s">
        <v>2004</v>
      </c>
      <c r="I18" s="21" t="s">
        <v>2005</v>
      </c>
      <c r="J18" s="21" t="s">
        <v>2004</v>
      </c>
      <c r="K18" s="21" t="s">
        <v>2006</v>
      </c>
      <c r="L18" s="21" t="s">
        <v>2007</v>
      </c>
      <c r="M18" s="21" t="s">
        <v>79</v>
      </c>
      <c r="N18" s="21">
        <v>661131</v>
      </c>
      <c r="O18" s="21">
        <v>320969</v>
      </c>
      <c r="P18" s="7">
        <v>1</v>
      </c>
      <c r="Q18" s="24"/>
      <c r="R18" s="2"/>
      <c r="S18" s="3"/>
      <c r="T18" s="7">
        <f t="shared" si="2"/>
        <v>0</v>
      </c>
      <c r="U18" s="22">
        <f t="shared" si="3"/>
        <v>0</v>
      </c>
    </row>
    <row r="19" spans="1:21" x14ac:dyDescent="0.25">
      <c r="A19" s="20" t="s">
        <v>2008</v>
      </c>
      <c r="B19" s="20" t="s">
        <v>17</v>
      </c>
      <c r="C19" s="20">
        <v>6321731</v>
      </c>
      <c r="D19" s="20" t="s">
        <v>2009</v>
      </c>
      <c r="E19" s="21" t="s">
        <v>2010</v>
      </c>
      <c r="F19" s="21" t="s">
        <v>20</v>
      </c>
      <c r="G19" s="21" t="s">
        <v>1898</v>
      </c>
      <c r="H19" s="21" t="s">
        <v>2004</v>
      </c>
      <c r="I19" s="21" t="s">
        <v>2005</v>
      </c>
      <c r="J19" s="21" t="s">
        <v>2004</v>
      </c>
      <c r="K19" s="21" t="s">
        <v>2006</v>
      </c>
      <c r="L19" s="21" t="s">
        <v>2007</v>
      </c>
      <c r="M19" s="21" t="s">
        <v>117</v>
      </c>
      <c r="N19" s="21">
        <v>661173</v>
      </c>
      <c r="O19" s="21">
        <v>320920</v>
      </c>
      <c r="P19" s="7">
        <v>1</v>
      </c>
      <c r="Q19" s="24"/>
      <c r="R19" s="2"/>
      <c r="S19" s="3"/>
      <c r="T19" s="7">
        <f t="shared" si="2"/>
        <v>0</v>
      </c>
      <c r="U19" s="22">
        <f t="shared" si="3"/>
        <v>0</v>
      </c>
    </row>
    <row r="20" spans="1:21" x14ac:dyDescent="0.25">
      <c r="A20" s="20" t="s">
        <v>2011</v>
      </c>
      <c r="B20" s="20" t="s">
        <v>17</v>
      </c>
      <c r="C20" s="20">
        <v>6321791</v>
      </c>
      <c r="D20" s="20" t="s">
        <v>2012</v>
      </c>
      <c r="E20" s="21" t="s">
        <v>2013</v>
      </c>
      <c r="F20" s="21" t="s">
        <v>20</v>
      </c>
      <c r="G20" s="21" t="s">
        <v>1898</v>
      </c>
      <c r="H20" s="21" t="s">
        <v>2004</v>
      </c>
      <c r="I20" s="21" t="s">
        <v>2014</v>
      </c>
      <c r="J20" s="21" t="s">
        <v>2015</v>
      </c>
      <c r="K20" s="21" t="s">
        <v>29</v>
      </c>
      <c r="L20" s="21" t="s">
        <v>28</v>
      </c>
      <c r="M20" s="21" t="s">
        <v>167</v>
      </c>
      <c r="N20" s="21">
        <v>654496</v>
      </c>
      <c r="O20" s="21">
        <v>319850</v>
      </c>
      <c r="P20" s="7">
        <v>1</v>
      </c>
      <c r="Q20" s="24"/>
      <c r="R20" s="2"/>
      <c r="S20" s="3"/>
      <c r="T20" s="7">
        <f t="shared" si="2"/>
        <v>0</v>
      </c>
      <c r="U20" s="22">
        <f t="shared" si="3"/>
        <v>0</v>
      </c>
    </row>
    <row r="21" spans="1:21" x14ac:dyDescent="0.25">
      <c r="A21" s="20" t="s">
        <v>2016</v>
      </c>
      <c r="B21" s="20" t="s">
        <v>17</v>
      </c>
      <c r="C21" s="20">
        <v>6322305</v>
      </c>
      <c r="D21" s="20" t="s">
        <v>2017</v>
      </c>
      <c r="E21" s="21" t="s">
        <v>2018</v>
      </c>
      <c r="F21" s="21" t="s">
        <v>20</v>
      </c>
      <c r="G21" s="21" t="s">
        <v>1898</v>
      </c>
      <c r="H21" s="21" t="s">
        <v>2004</v>
      </c>
      <c r="I21" s="21" t="s">
        <v>2019</v>
      </c>
      <c r="J21" s="21" t="s">
        <v>2020</v>
      </c>
      <c r="K21" s="21" t="s">
        <v>29</v>
      </c>
      <c r="L21" s="21" t="s">
        <v>28</v>
      </c>
      <c r="M21" s="21" t="s">
        <v>38</v>
      </c>
      <c r="N21" s="21">
        <v>668001</v>
      </c>
      <c r="O21" s="21">
        <v>320277</v>
      </c>
      <c r="P21" s="7">
        <v>1</v>
      </c>
      <c r="Q21" s="24"/>
      <c r="R21" s="2"/>
      <c r="S21" s="3"/>
      <c r="T21" s="7">
        <f t="shared" si="2"/>
        <v>0</v>
      </c>
      <c r="U21" s="22">
        <f t="shared" si="3"/>
        <v>0</v>
      </c>
    </row>
    <row r="22" spans="1:21" x14ac:dyDescent="0.25">
      <c r="A22" s="20" t="s">
        <v>2021</v>
      </c>
      <c r="B22" s="20" t="s">
        <v>17</v>
      </c>
      <c r="C22" s="20">
        <v>6322999</v>
      </c>
      <c r="D22" s="20" t="s">
        <v>2022</v>
      </c>
      <c r="E22" s="21" t="s">
        <v>2023</v>
      </c>
      <c r="F22" s="21" t="s">
        <v>20</v>
      </c>
      <c r="G22" s="21" t="s">
        <v>1898</v>
      </c>
      <c r="H22" s="21" t="s">
        <v>2004</v>
      </c>
      <c r="I22" s="21" t="s">
        <v>2024</v>
      </c>
      <c r="J22" s="21" t="s">
        <v>2025</v>
      </c>
      <c r="K22" s="21" t="s">
        <v>29</v>
      </c>
      <c r="L22" s="21" t="s">
        <v>28</v>
      </c>
      <c r="M22" s="21" t="s">
        <v>313</v>
      </c>
      <c r="N22" s="21">
        <v>663013</v>
      </c>
      <c r="O22" s="21">
        <v>318778</v>
      </c>
      <c r="P22" s="7">
        <v>1</v>
      </c>
      <c r="Q22" s="24"/>
      <c r="R22" s="2"/>
      <c r="S22" s="3"/>
      <c r="T22" s="7">
        <f t="shared" si="2"/>
        <v>0</v>
      </c>
      <c r="U22" s="22">
        <f t="shared" si="3"/>
        <v>0</v>
      </c>
    </row>
    <row r="23" spans="1:21" x14ac:dyDescent="0.25">
      <c r="A23" s="20" t="s">
        <v>2026</v>
      </c>
      <c r="B23" s="20" t="s">
        <v>17</v>
      </c>
      <c r="C23" s="20">
        <v>6323129</v>
      </c>
      <c r="D23" s="20" t="s">
        <v>2027</v>
      </c>
      <c r="E23" s="21" t="s">
        <v>2028</v>
      </c>
      <c r="F23" s="21" t="s">
        <v>20</v>
      </c>
      <c r="G23" s="21" t="s">
        <v>1898</v>
      </c>
      <c r="H23" s="21" t="s">
        <v>2004</v>
      </c>
      <c r="I23" s="21" t="s">
        <v>2029</v>
      </c>
      <c r="J23" s="21" t="s">
        <v>2030</v>
      </c>
      <c r="K23" s="21" t="s">
        <v>29</v>
      </c>
      <c r="L23" s="21" t="s">
        <v>28</v>
      </c>
      <c r="M23" s="21" t="s">
        <v>161</v>
      </c>
      <c r="N23" s="21">
        <v>658087</v>
      </c>
      <c r="O23" s="21">
        <v>316611</v>
      </c>
      <c r="P23" s="7">
        <v>1</v>
      </c>
      <c r="Q23" s="24"/>
      <c r="R23" s="2"/>
      <c r="S23" s="3"/>
      <c r="T23" s="7">
        <f t="shared" si="2"/>
        <v>0</v>
      </c>
      <c r="U23" s="22">
        <f t="shared" si="3"/>
        <v>0</v>
      </c>
    </row>
    <row r="24" spans="1:21" x14ac:dyDescent="0.25">
      <c r="A24" s="20" t="s">
        <v>2086</v>
      </c>
      <c r="B24" s="20" t="s">
        <v>17</v>
      </c>
      <c r="C24" s="20">
        <v>6323744</v>
      </c>
      <c r="D24" s="20" t="s">
        <v>2087</v>
      </c>
      <c r="E24" s="21" t="s">
        <v>2088</v>
      </c>
      <c r="F24" s="21" t="s">
        <v>20</v>
      </c>
      <c r="G24" s="21" t="s">
        <v>1898</v>
      </c>
      <c r="H24" s="21" t="s">
        <v>2089</v>
      </c>
      <c r="I24" s="21" t="s">
        <v>2090</v>
      </c>
      <c r="J24" s="21" t="s">
        <v>2089</v>
      </c>
      <c r="K24" s="21" t="s">
        <v>29</v>
      </c>
      <c r="L24" s="21" t="s">
        <v>28</v>
      </c>
      <c r="M24" s="21" t="s">
        <v>27</v>
      </c>
      <c r="N24" s="21">
        <v>675792</v>
      </c>
      <c r="O24" s="21">
        <v>320921</v>
      </c>
      <c r="P24" s="7">
        <v>1</v>
      </c>
      <c r="Q24" s="24"/>
      <c r="R24" s="2"/>
      <c r="S24" s="3"/>
      <c r="T24" s="7">
        <f t="shared" si="2"/>
        <v>0</v>
      </c>
      <c r="U24" s="22">
        <f t="shared" si="3"/>
        <v>0</v>
      </c>
    </row>
    <row r="25" spans="1:21" x14ac:dyDescent="0.25">
      <c r="A25" s="20" t="s">
        <v>2091</v>
      </c>
      <c r="B25" s="20" t="s">
        <v>17</v>
      </c>
      <c r="C25" s="20">
        <v>6324562</v>
      </c>
      <c r="D25" s="20" t="s">
        <v>2092</v>
      </c>
      <c r="E25" s="21" t="s">
        <v>2093</v>
      </c>
      <c r="F25" s="21" t="s">
        <v>20</v>
      </c>
      <c r="G25" s="21" t="s">
        <v>1898</v>
      </c>
      <c r="H25" s="21" t="s">
        <v>2089</v>
      </c>
      <c r="I25" s="21" t="s">
        <v>2094</v>
      </c>
      <c r="J25" s="21" t="s">
        <v>2095</v>
      </c>
      <c r="K25" s="21" t="s">
        <v>29</v>
      </c>
      <c r="L25" s="21" t="s">
        <v>28</v>
      </c>
      <c r="M25" s="21" t="s">
        <v>38</v>
      </c>
      <c r="N25" s="21">
        <v>672429</v>
      </c>
      <c r="O25" s="21">
        <v>322971</v>
      </c>
      <c r="P25" s="7">
        <v>1</v>
      </c>
      <c r="Q25" s="24"/>
      <c r="R25" s="2"/>
      <c r="S25" s="3"/>
      <c r="T25" s="7">
        <f t="shared" si="2"/>
        <v>0</v>
      </c>
      <c r="U25" s="22">
        <f t="shared" si="3"/>
        <v>0</v>
      </c>
    </row>
    <row r="26" spans="1:21" x14ac:dyDescent="0.25">
      <c r="A26" s="20" t="s">
        <v>2165</v>
      </c>
      <c r="B26" s="20" t="s">
        <v>17</v>
      </c>
      <c r="C26" s="20">
        <v>6326917</v>
      </c>
      <c r="D26" s="20" t="s">
        <v>2166</v>
      </c>
      <c r="E26" s="21" t="s">
        <v>2167</v>
      </c>
      <c r="F26" s="21" t="s">
        <v>20</v>
      </c>
      <c r="G26" s="21" t="s">
        <v>1898</v>
      </c>
      <c r="H26" s="21" t="s">
        <v>2168</v>
      </c>
      <c r="I26" s="21" t="s">
        <v>2169</v>
      </c>
      <c r="J26" s="21" t="s">
        <v>2170</v>
      </c>
      <c r="K26" s="21" t="s">
        <v>29</v>
      </c>
      <c r="L26" s="21" t="s">
        <v>28</v>
      </c>
      <c r="M26" s="21" t="s">
        <v>1243</v>
      </c>
      <c r="N26" s="21">
        <v>665433</v>
      </c>
      <c r="O26" s="21">
        <v>329305</v>
      </c>
      <c r="P26" s="7">
        <v>1</v>
      </c>
      <c r="Q26" s="24"/>
      <c r="R26" s="2"/>
      <c r="S26" s="3"/>
      <c r="T26" s="7">
        <f t="shared" si="2"/>
        <v>0</v>
      </c>
      <c r="U26" s="22">
        <f t="shared" si="3"/>
        <v>0</v>
      </c>
    </row>
    <row r="27" spans="1:21" x14ac:dyDescent="0.25">
      <c r="A27" s="20" t="s">
        <v>2171</v>
      </c>
      <c r="B27" s="20" t="s">
        <v>17</v>
      </c>
      <c r="C27" s="20">
        <v>6327317</v>
      </c>
      <c r="D27" s="20" t="s">
        <v>2172</v>
      </c>
      <c r="E27" s="21" t="s">
        <v>2173</v>
      </c>
      <c r="F27" s="21" t="s">
        <v>20</v>
      </c>
      <c r="G27" s="21" t="s">
        <v>1898</v>
      </c>
      <c r="H27" s="21" t="s">
        <v>2168</v>
      </c>
      <c r="I27" s="21" t="s">
        <v>2174</v>
      </c>
      <c r="J27" s="21" t="s">
        <v>2175</v>
      </c>
      <c r="K27" s="21" t="s">
        <v>29</v>
      </c>
      <c r="L27" s="21" t="s">
        <v>28</v>
      </c>
      <c r="M27" s="21" t="s">
        <v>161</v>
      </c>
      <c r="N27" s="21">
        <v>665638</v>
      </c>
      <c r="O27" s="21">
        <v>325115</v>
      </c>
      <c r="P27" s="7">
        <v>1</v>
      </c>
      <c r="Q27" s="24"/>
      <c r="R27" s="2"/>
      <c r="S27" s="3"/>
      <c r="T27" s="7">
        <f t="shared" si="2"/>
        <v>0</v>
      </c>
      <c r="U27" s="22">
        <f t="shared" si="3"/>
        <v>0</v>
      </c>
    </row>
    <row r="28" spans="1:21" x14ac:dyDescent="0.25">
      <c r="A28" s="20" t="s">
        <v>2684</v>
      </c>
      <c r="B28" s="20" t="s">
        <v>17</v>
      </c>
      <c r="C28" s="20">
        <v>6325247</v>
      </c>
      <c r="D28" s="20" t="s">
        <v>2685</v>
      </c>
      <c r="E28" s="21" t="s">
        <v>2686</v>
      </c>
      <c r="F28" s="21" t="s">
        <v>20</v>
      </c>
      <c r="G28" s="21" t="s">
        <v>1898</v>
      </c>
      <c r="H28" s="21" t="s">
        <v>2168</v>
      </c>
      <c r="I28" s="21" t="s">
        <v>2687</v>
      </c>
      <c r="J28" s="21" t="s">
        <v>2168</v>
      </c>
      <c r="K28" s="21" t="s">
        <v>2688</v>
      </c>
      <c r="L28" s="21" t="s">
        <v>2689</v>
      </c>
      <c r="M28" s="21" t="s">
        <v>139</v>
      </c>
      <c r="N28" s="21">
        <v>670623</v>
      </c>
      <c r="O28" s="21">
        <v>329439</v>
      </c>
      <c r="P28" s="7">
        <v>1</v>
      </c>
      <c r="Q28" s="24"/>
      <c r="R28" s="2"/>
      <c r="S28" s="3"/>
      <c r="T28" s="7">
        <f t="shared" si="2"/>
        <v>0</v>
      </c>
      <c r="U28" s="22">
        <f t="shared" si="3"/>
        <v>0</v>
      </c>
    </row>
    <row r="29" spans="1:21" x14ac:dyDescent="0.25">
      <c r="A29" s="20" t="s">
        <v>2690</v>
      </c>
      <c r="B29" s="20" t="s">
        <v>17</v>
      </c>
      <c r="C29" s="20">
        <v>6325248</v>
      </c>
      <c r="D29" s="20" t="s">
        <v>2691</v>
      </c>
      <c r="E29" s="21" t="s">
        <v>2692</v>
      </c>
      <c r="F29" s="21" t="s">
        <v>20</v>
      </c>
      <c r="G29" s="21" t="s">
        <v>1898</v>
      </c>
      <c r="H29" s="21" t="s">
        <v>2168</v>
      </c>
      <c r="I29" s="21" t="s">
        <v>2687</v>
      </c>
      <c r="J29" s="21" t="s">
        <v>2168</v>
      </c>
      <c r="K29" s="21" t="s">
        <v>2688</v>
      </c>
      <c r="L29" s="21" t="s">
        <v>2689</v>
      </c>
      <c r="M29" s="21" t="s">
        <v>167</v>
      </c>
      <c r="N29" s="21">
        <v>670587</v>
      </c>
      <c r="O29" s="21">
        <v>329574</v>
      </c>
      <c r="P29" s="7">
        <v>1</v>
      </c>
      <c r="Q29" s="24"/>
      <c r="R29" s="2"/>
      <c r="S29" s="3"/>
      <c r="T29" s="7">
        <f t="shared" si="2"/>
        <v>0</v>
      </c>
      <c r="U29" s="22">
        <f t="shared" si="3"/>
        <v>0</v>
      </c>
    </row>
    <row r="30" spans="1:21" x14ac:dyDescent="0.25">
      <c r="A30" s="20" t="s">
        <v>2693</v>
      </c>
      <c r="B30" s="20" t="s">
        <v>17</v>
      </c>
      <c r="C30" s="20">
        <v>6325173</v>
      </c>
      <c r="D30" s="20" t="s">
        <v>2694</v>
      </c>
      <c r="E30" s="21" t="s">
        <v>2695</v>
      </c>
      <c r="F30" s="21" t="s">
        <v>20</v>
      </c>
      <c r="G30" s="21" t="s">
        <v>1898</v>
      </c>
      <c r="H30" s="21" t="s">
        <v>2168</v>
      </c>
      <c r="I30" s="21" t="s">
        <v>2687</v>
      </c>
      <c r="J30" s="21" t="s">
        <v>2168</v>
      </c>
      <c r="K30" s="21" t="s">
        <v>2696</v>
      </c>
      <c r="L30" s="21" t="s">
        <v>2697</v>
      </c>
      <c r="M30" s="21" t="s">
        <v>2698</v>
      </c>
      <c r="N30" s="21">
        <v>670263</v>
      </c>
      <c r="O30" s="21">
        <v>329398</v>
      </c>
      <c r="P30" s="7">
        <v>1</v>
      </c>
      <c r="Q30" s="24"/>
      <c r="R30" s="2"/>
      <c r="S30" s="3"/>
      <c r="T30" s="7">
        <f t="shared" si="2"/>
        <v>0</v>
      </c>
      <c r="U30" s="22">
        <f t="shared" si="3"/>
        <v>0</v>
      </c>
    </row>
    <row r="31" spans="1:21" x14ac:dyDescent="0.25">
      <c r="A31" s="20" t="s">
        <v>2699</v>
      </c>
      <c r="B31" s="20" t="s">
        <v>17</v>
      </c>
      <c r="C31" s="20">
        <v>6325854</v>
      </c>
      <c r="D31" s="20" t="s">
        <v>2700</v>
      </c>
      <c r="E31" s="21" t="s">
        <v>2701</v>
      </c>
      <c r="F31" s="21" t="s">
        <v>20</v>
      </c>
      <c r="G31" s="21" t="s">
        <v>1898</v>
      </c>
      <c r="H31" s="21" t="s">
        <v>2168</v>
      </c>
      <c r="I31" s="21" t="s">
        <v>2687</v>
      </c>
      <c r="J31" s="21" t="s">
        <v>2168</v>
      </c>
      <c r="K31" s="21" t="s">
        <v>2702</v>
      </c>
      <c r="L31" s="21" t="s">
        <v>2703</v>
      </c>
      <c r="M31" s="21" t="s">
        <v>413</v>
      </c>
      <c r="N31" s="21">
        <v>671145</v>
      </c>
      <c r="O31" s="21">
        <v>328509</v>
      </c>
      <c r="P31" s="7">
        <v>1</v>
      </c>
      <c r="Q31" s="24"/>
      <c r="R31" s="2"/>
      <c r="S31" s="3"/>
      <c r="T31" s="7">
        <f t="shared" si="2"/>
        <v>0</v>
      </c>
      <c r="U31" s="22">
        <f t="shared" si="3"/>
        <v>0</v>
      </c>
    </row>
    <row r="32" spans="1:21" x14ac:dyDescent="0.25">
      <c r="A32" s="20" t="s">
        <v>2704</v>
      </c>
      <c r="B32" s="20" t="s">
        <v>17</v>
      </c>
      <c r="C32" s="20">
        <v>6326309</v>
      </c>
      <c r="D32" s="20" t="s">
        <v>2705</v>
      </c>
      <c r="E32" s="21" t="s">
        <v>2706</v>
      </c>
      <c r="F32" s="21" t="s">
        <v>20</v>
      </c>
      <c r="G32" s="21" t="s">
        <v>1898</v>
      </c>
      <c r="H32" s="21" t="s">
        <v>2168</v>
      </c>
      <c r="I32" s="21" t="s">
        <v>2687</v>
      </c>
      <c r="J32" s="21" t="s">
        <v>2168</v>
      </c>
      <c r="K32" s="21" t="s">
        <v>2707</v>
      </c>
      <c r="L32" s="21" t="s">
        <v>2708</v>
      </c>
      <c r="M32" s="21" t="s">
        <v>158</v>
      </c>
      <c r="N32" s="21">
        <v>670808</v>
      </c>
      <c r="O32" s="21">
        <v>328780</v>
      </c>
      <c r="P32" s="7">
        <v>1</v>
      </c>
      <c r="Q32" s="24"/>
      <c r="R32" s="2"/>
      <c r="S32" s="3"/>
      <c r="T32" s="7">
        <f t="shared" si="2"/>
        <v>0</v>
      </c>
      <c r="U32" s="22">
        <f t="shared" si="3"/>
        <v>0</v>
      </c>
    </row>
    <row r="33" spans="1:21" x14ac:dyDescent="0.25">
      <c r="A33" s="20" t="s">
        <v>2709</v>
      </c>
      <c r="B33" s="20" t="s">
        <v>17</v>
      </c>
      <c r="C33" s="20">
        <v>6326341</v>
      </c>
      <c r="D33" s="20" t="s">
        <v>2710</v>
      </c>
      <c r="E33" s="21" t="s">
        <v>2711</v>
      </c>
      <c r="F33" s="21" t="s">
        <v>20</v>
      </c>
      <c r="G33" s="21" t="s">
        <v>1898</v>
      </c>
      <c r="H33" s="21" t="s">
        <v>2168</v>
      </c>
      <c r="I33" s="21" t="s">
        <v>2687</v>
      </c>
      <c r="J33" s="21" t="s">
        <v>2168</v>
      </c>
      <c r="K33" s="21" t="s">
        <v>2712</v>
      </c>
      <c r="L33" s="21" t="s">
        <v>2713</v>
      </c>
      <c r="M33" s="21" t="s">
        <v>38</v>
      </c>
      <c r="N33" s="21">
        <v>671063</v>
      </c>
      <c r="O33" s="21">
        <v>329155</v>
      </c>
      <c r="P33" s="7">
        <v>1</v>
      </c>
      <c r="Q33" s="24"/>
      <c r="R33" s="2"/>
      <c r="S33" s="3"/>
      <c r="T33" s="7">
        <f t="shared" si="2"/>
        <v>0</v>
      </c>
      <c r="U33" s="22">
        <f t="shared" si="3"/>
        <v>0</v>
      </c>
    </row>
    <row r="34" spans="1:21" x14ac:dyDescent="0.25">
      <c r="A34" s="20" t="s">
        <v>2714</v>
      </c>
      <c r="B34" s="20" t="s">
        <v>17</v>
      </c>
      <c r="C34" s="20">
        <v>6325647</v>
      </c>
      <c r="D34" s="20" t="s">
        <v>2715</v>
      </c>
      <c r="E34" s="21" t="s">
        <v>2716</v>
      </c>
      <c r="F34" s="21" t="s">
        <v>20</v>
      </c>
      <c r="G34" s="21" t="s">
        <v>1898</v>
      </c>
      <c r="H34" s="21" t="s">
        <v>2168</v>
      </c>
      <c r="I34" s="21" t="s">
        <v>2687</v>
      </c>
      <c r="J34" s="21" t="s">
        <v>2168</v>
      </c>
      <c r="K34" s="21" t="s">
        <v>2402</v>
      </c>
      <c r="L34" s="21" t="s">
        <v>2403</v>
      </c>
      <c r="M34" s="21" t="s">
        <v>1173</v>
      </c>
      <c r="N34" s="21">
        <v>670411</v>
      </c>
      <c r="O34" s="21">
        <v>328278</v>
      </c>
      <c r="P34" s="7">
        <v>1</v>
      </c>
      <c r="Q34" s="24"/>
      <c r="R34" s="2"/>
      <c r="S34" s="3"/>
      <c r="T34" s="7">
        <f t="shared" si="2"/>
        <v>0</v>
      </c>
      <c r="U34" s="22">
        <f t="shared" si="3"/>
        <v>0</v>
      </c>
    </row>
    <row r="35" spans="1:21" x14ac:dyDescent="0.25">
      <c r="A35" s="20" t="s">
        <v>2193</v>
      </c>
      <c r="B35" s="20" t="s">
        <v>17</v>
      </c>
      <c r="C35" s="20">
        <v>6329317</v>
      </c>
      <c r="D35" s="20" t="s">
        <v>2194</v>
      </c>
      <c r="E35" s="21" t="s">
        <v>2195</v>
      </c>
      <c r="F35" s="21" t="s">
        <v>20</v>
      </c>
      <c r="G35" s="21" t="s">
        <v>1898</v>
      </c>
      <c r="H35" s="21" t="s">
        <v>2196</v>
      </c>
      <c r="I35" s="21" t="s">
        <v>2197</v>
      </c>
      <c r="J35" s="21" t="s">
        <v>2198</v>
      </c>
      <c r="K35" s="21" t="s">
        <v>29</v>
      </c>
      <c r="L35" s="21" t="s">
        <v>28</v>
      </c>
      <c r="M35" s="21" t="s">
        <v>940</v>
      </c>
      <c r="N35" s="21">
        <v>696189</v>
      </c>
      <c r="O35" s="21">
        <v>338835</v>
      </c>
      <c r="P35" s="7">
        <v>1</v>
      </c>
      <c r="Q35" s="24"/>
      <c r="R35" s="2"/>
      <c r="S35" s="3"/>
      <c r="T35" s="7">
        <f t="shared" si="2"/>
        <v>0</v>
      </c>
      <c r="U35" s="22">
        <f t="shared" si="3"/>
        <v>0</v>
      </c>
    </row>
    <row r="36" spans="1:21" x14ac:dyDescent="0.25">
      <c r="A36" s="20" t="s">
        <v>2199</v>
      </c>
      <c r="B36" s="20" t="s">
        <v>17</v>
      </c>
      <c r="C36" s="20">
        <v>6329476</v>
      </c>
      <c r="D36" s="20" t="s">
        <v>2200</v>
      </c>
      <c r="E36" s="21" t="s">
        <v>2201</v>
      </c>
      <c r="F36" s="21" t="s">
        <v>20</v>
      </c>
      <c r="G36" s="21" t="s">
        <v>1898</v>
      </c>
      <c r="H36" s="21" t="s">
        <v>2196</v>
      </c>
      <c r="I36" s="21" t="s">
        <v>2202</v>
      </c>
      <c r="J36" s="21" t="s">
        <v>2203</v>
      </c>
      <c r="K36" s="21" t="s">
        <v>2204</v>
      </c>
      <c r="L36" s="21" t="s">
        <v>2205</v>
      </c>
      <c r="M36" s="21" t="s">
        <v>97</v>
      </c>
      <c r="N36" s="21">
        <v>684915</v>
      </c>
      <c r="O36" s="21">
        <v>343368</v>
      </c>
      <c r="P36" s="7">
        <v>1</v>
      </c>
      <c r="Q36" s="24"/>
      <c r="R36" s="2"/>
      <c r="S36" s="3"/>
      <c r="T36" s="7">
        <f t="shared" si="2"/>
        <v>0</v>
      </c>
      <c r="U36" s="22">
        <f t="shared" si="3"/>
        <v>0</v>
      </c>
    </row>
    <row r="37" spans="1:21" x14ac:dyDescent="0.25">
      <c r="A37" s="20" t="s">
        <v>2206</v>
      </c>
      <c r="B37" s="20" t="s">
        <v>17</v>
      </c>
      <c r="C37" s="20">
        <v>6329756</v>
      </c>
      <c r="D37" s="20" t="s">
        <v>2207</v>
      </c>
      <c r="E37" s="21" t="s">
        <v>2208</v>
      </c>
      <c r="F37" s="21" t="s">
        <v>20</v>
      </c>
      <c r="G37" s="21" t="s">
        <v>1898</v>
      </c>
      <c r="H37" s="21" t="s">
        <v>2196</v>
      </c>
      <c r="I37" s="21" t="s">
        <v>2209</v>
      </c>
      <c r="J37" s="21" t="s">
        <v>2210</v>
      </c>
      <c r="K37" s="21" t="s">
        <v>29</v>
      </c>
      <c r="L37" s="21" t="s">
        <v>28</v>
      </c>
      <c r="M37" s="21" t="s">
        <v>150</v>
      </c>
      <c r="N37" s="21">
        <v>686779</v>
      </c>
      <c r="O37" s="21">
        <v>330793</v>
      </c>
      <c r="P37" s="7">
        <v>1</v>
      </c>
      <c r="Q37" s="24"/>
      <c r="R37" s="2"/>
      <c r="S37" s="3"/>
      <c r="T37" s="7">
        <f t="shared" si="2"/>
        <v>0</v>
      </c>
      <c r="U37" s="22">
        <f t="shared" si="3"/>
        <v>0</v>
      </c>
    </row>
    <row r="38" spans="1:21" x14ac:dyDescent="0.25">
      <c r="A38" s="20" t="s">
        <v>2211</v>
      </c>
      <c r="B38" s="20" t="s">
        <v>17</v>
      </c>
      <c r="C38" s="20">
        <v>6330151</v>
      </c>
      <c r="D38" s="20" t="s">
        <v>2212</v>
      </c>
      <c r="E38" s="21" t="s">
        <v>2213</v>
      </c>
      <c r="F38" s="21" t="s">
        <v>20</v>
      </c>
      <c r="G38" s="21" t="s">
        <v>1898</v>
      </c>
      <c r="H38" s="21" t="s">
        <v>2196</v>
      </c>
      <c r="I38" s="21" t="s">
        <v>2214</v>
      </c>
      <c r="J38" s="21" t="s">
        <v>821</v>
      </c>
      <c r="K38" s="21" t="s">
        <v>2204</v>
      </c>
      <c r="L38" s="21" t="s">
        <v>2205</v>
      </c>
      <c r="M38" s="21" t="s">
        <v>2215</v>
      </c>
      <c r="N38" s="21">
        <v>693777</v>
      </c>
      <c r="O38" s="21">
        <v>340227</v>
      </c>
      <c r="P38" s="7">
        <v>1</v>
      </c>
      <c r="Q38" s="24"/>
      <c r="R38" s="2"/>
      <c r="S38" s="3"/>
      <c r="T38" s="7">
        <f t="shared" si="2"/>
        <v>0</v>
      </c>
      <c r="U38" s="22">
        <f t="shared" si="3"/>
        <v>0</v>
      </c>
    </row>
    <row r="39" spans="1:21" x14ac:dyDescent="0.25">
      <c r="A39" s="20" t="s">
        <v>2216</v>
      </c>
      <c r="B39" s="20" t="s">
        <v>17</v>
      </c>
      <c r="C39" s="20">
        <v>6330409</v>
      </c>
      <c r="D39" s="20" t="s">
        <v>2217</v>
      </c>
      <c r="E39" s="21" t="s">
        <v>2218</v>
      </c>
      <c r="F39" s="21" t="s">
        <v>20</v>
      </c>
      <c r="G39" s="21" t="s">
        <v>1898</v>
      </c>
      <c r="H39" s="21" t="s">
        <v>2196</v>
      </c>
      <c r="I39" s="21" t="s">
        <v>2219</v>
      </c>
      <c r="J39" s="21" t="s">
        <v>2220</v>
      </c>
      <c r="K39" s="21" t="s">
        <v>29</v>
      </c>
      <c r="L39" s="21" t="s">
        <v>28</v>
      </c>
      <c r="M39" s="21" t="s">
        <v>188</v>
      </c>
      <c r="N39" s="21">
        <v>690686</v>
      </c>
      <c r="O39" s="21">
        <v>329415</v>
      </c>
      <c r="P39" s="7">
        <v>1</v>
      </c>
      <c r="Q39" s="24"/>
      <c r="R39" s="2"/>
      <c r="S39" s="3"/>
      <c r="T39" s="7">
        <f t="shared" si="2"/>
        <v>0</v>
      </c>
      <c r="U39" s="22">
        <f t="shared" si="3"/>
        <v>0</v>
      </c>
    </row>
    <row r="40" spans="1:21" x14ac:dyDescent="0.25">
      <c r="A40" s="20" t="s">
        <v>2252</v>
      </c>
      <c r="B40" s="20" t="s">
        <v>17</v>
      </c>
      <c r="C40" s="20">
        <v>8073384</v>
      </c>
      <c r="D40" s="20" t="s">
        <v>2253</v>
      </c>
      <c r="E40" s="21" t="s">
        <v>2254</v>
      </c>
      <c r="F40" s="21" t="s">
        <v>20</v>
      </c>
      <c r="G40" s="21" t="s">
        <v>1898</v>
      </c>
      <c r="H40" s="21" t="s">
        <v>2255</v>
      </c>
      <c r="I40" s="21" t="s">
        <v>2256</v>
      </c>
      <c r="J40" s="21" t="s">
        <v>2257</v>
      </c>
      <c r="K40" s="21" t="s">
        <v>29</v>
      </c>
      <c r="L40" s="21" t="s">
        <v>28</v>
      </c>
      <c r="M40" s="21" t="s">
        <v>535</v>
      </c>
      <c r="N40" s="21">
        <v>663116</v>
      </c>
      <c r="O40" s="21">
        <v>331243</v>
      </c>
      <c r="P40" s="7">
        <v>1</v>
      </c>
      <c r="Q40" s="24"/>
      <c r="R40" s="2"/>
      <c r="S40" s="3"/>
      <c r="T40" s="7">
        <f t="shared" si="2"/>
        <v>0</v>
      </c>
      <c r="U40" s="22">
        <f t="shared" si="3"/>
        <v>0</v>
      </c>
    </row>
    <row r="41" spans="1:21" x14ac:dyDescent="0.25">
      <c r="A41" s="20" t="s">
        <v>2258</v>
      </c>
      <c r="B41" s="20" t="s">
        <v>17</v>
      </c>
      <c r="C41" s="20">
        <v>6332043</v>
      </c>
      <c r="D41" s="20" t="s">
        <v>2259</v>
      </c>
      <c r="E41" s="21" t="s">
        <v>2260</v>
      </c>
      <c r="F41" s="21" t="s">
        <v>20</v>
      </c>
      <c r="G41" s="21" t="s">
        <v>1898</v>
      </c>
      <c r="H41" s="21" t="s">
        <v>2255</v>
      </c>
      <c r="I41" s="21" t="s">
        <v>2261</v>
      </c>
      <c r="J41" s="21" t="s">
        <v>2262</v>
      </c>
      <c r="K41" s="21" t="s">
        <v>29</v>
      </c>
      <c r="L41" s="21" t="s">
        <v>28</v>
      </c>
      <c r="M41" s="21" t="s">
        <v>1037</v>
      </c>
      <c r="N41" s="21">
        <v>663994</v>
      </c>
      <c r="O41" s="21">
        <v>332345</v>
      </c>
      <c r="P41" s="7">
        <v>1</v>
      </c>
      <c r="Q41" s="24"/>
      <c r="R41" s="2"/>
      <c r="S41" s="3"/>
      <c r="T41" s="7">
        <f t="shared" si="2"/>
        <v>0</v>
      </c>
      <c r="U41" s="22">
        <f t="shared" si="3"/>
        <v>0</v>
      </c>
    </row>
    <row r="42" spans="1:21" x14ac:dyDescent="0.25">
      <c r="A42" s="20" t="s">
        <v>2263</v>
      </c>
      <c r="B42" s="20" t="s">
        <v>17</v>
      </c>
      <c r="C42" s="20">
        <v>6332605</v>
      </c>
      <c r="D42" s="20" t="s">
        <v>2264</v>
      </c>
      <c r="E42" s="21" t="s">
        <v>2265</v>
      </c>
      <c r="F42" s="21" t="s">
        <v>20</v>
      </c>
      <c r="G42" s="21" t="s">
        <v>1898</v>
      </c>
      <c r="H42" s="21" t="s">
        <v>2255</v>
      </c>
      <c r="I42" s="21" t="s">
        <v>2266</v>
      </c>
      <c r="J42" s="21" t="s">
        <v>2255</v>
      </c>
      <c r="K42" s="21" t="s">
        <v>29</v>
      </c>
      <c r="L42" s="21" t="s">
        <v>28</v>
      </c>
      <c r="M42" s="21" t="s">
        <v>1404</v>
      </c>
      <c r="N42" s="21">
        <v>666667</v>
      </c>
      <c r="O42" s="21">
        <v>334740</v>
      </c>
      <c r="P42" s="7">
        <v>1</v>
      </c>
      <c r="Q42" s="24"/>
      <c r="R42" s="2"/>
      <c r="S42" s="3"/>
      <c r="T42" s="7">
        <f t="shared" si="2"/>
        <v>0</v>
      </c>
      <c r="U42" s="22">
        <f t="shared" si="3"/>
        <v>0</v>
      </c>
    </row>
    <row r="43" spans="1:21" x14ac:dyDescent="0.25">
      <c r="A43" s="20" t="s">
        <v>2332</v>
      </c>
      <c r="B43" s="20" t="s">
        <v>17</v>
      </c>
      <c r="C43" s="20">
        <v>6333408</v>
      </c>
      <c r="D43" s="20" t="s">
        <v>2333</v>
      </c>
      <c r="E43" s="21" t="s">
        <v>2334</v>
      </c>
      <c r="F43" s="21" t="s">
        <v>20</v>
      </c>
      <c r="G43" s="21" t="s">
        <v>1898</v>
      </c>
      <c r="H43" s="21" t="s">
        <v>2335</v>
      </c>
      <c r="I43" s="21" t="s">
        <v>2336</v>
      </c>
      <c r="J43" s="21" t="s">
        <v>2337</v>
      </c>
      <c r="K43" s="21" t="s">
        <v>29</v>
      </c>
      <c r="L43" s="21" t="s">
        <v>28</v>
      </c>
      <c r="M43" s="21" t="s">
        <v>1563</v>
      </c>
      <c r="N43" s="21">
        <v>694671</v>
      </c>
      <c r="O43" s="21">
        <v>354913</v>
      </c>
      <c r="P43" s="7">
        <v>1</v>
      </c>
      <c r="Q43" s="24"/>
      <c r="R43" s="2"/>
      <c r="S43" s="3"/>
      <c r="T43" s="7">
        <f t="shared" si="2"/>
        <v>0</v>
      </c>
      <c r="U43" s="22">
        <f t="shared" si="3"/>
        <v>0</v>
      </c>
    </row>
    <row r="44" spans="1:21" x14ac:dyDescent="0.25">
      <c r="A44" s="20" t="s">
        <v>2338</v>
      </c>
      <c r="B44" s="20" t="s">
        <v>17</v>
      </c>
      <c r="C44" s="20">
        <v>6333867</v>
      </c>
      <c r="D44" s="20" t="s">
        <v>2339</v>
      </c>
      <c r="E44" s="21" t="s">
        <v>2340</v>
      </c>
      <c r="F44" s="21" t="s">
        <v>20</v>
      </c>
      <c r="G44" s="21" t="s">
        <v>1898</v>
      </c>
      <c r="H44" s="21" t="s">
        <v>2335</v>
      </c>
      <c r="I44" s="21" t="s">
        <v>2341</v>
      </c>
      <c r="J44" s="21" t="s">
        <v>2342</v>
      </c>
      <c r="K44" s="21" t="s">
        <v>29</v>
      </c>
      <c r="L44" s="21" t="s">
        <v>28</v>
      </c>
      <c r="M44" s="21" t="s">
        <v>2102</v>
      </c>
      <c r="N44" s="21">
        <v>684509</v>
      </c>
      <c r="O44" s="21">
        <v>348011</v>
      </c>
      <c r="P44" s="7">
        <v>1</v>
      </c>
      <c r="Q44" s="24"/>
      <c r="R44" s="2"/>
      <c r="S44" s="3"/>
      <c r="T44" s="7">
        <f t="shared" si="2"/>
        <v>0</v>
      </c>
      <c r="U44" s="22">
        <f t="shared" si="3"/>
        <v>0</v>
      </c>
    </row>
    <row r="45" spans="1:21" x14ac:dyDescent="0.25">
      <c r="A45" s="20" t="s">
        <v>2343</v>
      </c>
      <c r="B45" s="20" t="s">
        <v>17</v>
      </c>
      <c r="C45" s="20">
        <v>6334510</v>
      </c>
      <c r="D45" s="20" t="s">
        <v>2344</v>
      </c>
      <c r="E45" s="21" t="s">
        <v>2345</v>
      </c>
      <c r="F45" s="21" t="s">
        <v>20</v>
      </c>
      <c r="G45" s="21" t="s">
        <v>1898</v>
      </c>
      <c r="H45" s="21" t="s">
        <v>2335</v>
      </c>
      <c r="I45" s="21" t="s">
        <v>2346</v>
      </c>
      <c r="J45" s="21" t="s">
        <v>2347</v>
      </c>
      <c r="K45" s="21" t="s">
        <v>29</v>
      </c>
      <c r="L45" s="21" t="s">
        <v>28</v>
      </c>
      <c r="M45" s="21" t="s">
        <v>940</v>
      </c>
      <c r="N45" s="21">
        <v>695871</v>
      </c>
      <c r="O45" s="21">
        <v>350115</v>
      </c>
      <c r="P45" s="7">
        <v>1</v>
      </c>
      <c r="Q45" s="24"/>
      <c r="R45" s="2"/>
      <c r="S45" s="3"/>
      <c r="T45" s="7">
        <f t="shared" si="2"/>
        <v>0</v>
      </c>
      <c r="U45" s="22">
        <f t="shared" si="3"/>
        <v>0</v>
      </c>
    </row>
    <row r="46" spans="1:21" x14ac:dyDescent="0.25">
      <c r="A46" s="20" t="s">
        <v>2348</v>
      </c>
      <c r="B46" s="20" t="s">
        <v>17</v>
      </c>
      <c r="C46" s="20">
        <v>8496569</v>
      </c>
      <c r="D46" s="20" t="s">
        <v>2349</v>
      </c>
      <c r="E46" s="21" t="s">
        <v>2350</v>
      </c>
      <c r="F46" s="21" t="s">
        <v>20</v>
      </c>
      <c r="G46" s="21" t="s">
        <v>1898</v>
      </c>
      <c r="H46" s="21" t="s">
        <v>2335</v>
      </c>
      <c r="I46" s="21" t="s">
        <v>2351</v>
      </c>
      <c r="J46" s="21" t="s">
        <v>2335</v>
      </c>
      <c r="K46" s="21" t="s">
        <v>2204</v>
      </c>
      <c r="L46" s="21" t="s">
        <v>2205</v>
      </c>
      <c r="M46" s="21" t="s">
        <v>251</v>
      </c>
      <c r="N46" s="21">
        <v>690403</v>
      </c>
      <c r="O46" s="21">
        <v>351815</v>
      </c>
      <c r="P46" s="7">
        <v>1</v>
      </c>
      <c r="Q46" s="24"/>
      <c r="R46" s="2"/>
      <c r="S46" s="3"/>
      <c r="T46" s="7">
        <f t="shared" si="2"/>
        <v>0</v>
      </c>
      <c r="U46" s="22">
        <f t="shared" si="3"/>
        <v>0</v>
      </c>
    </row>
    <row r="47" spans="1:21" x14ac:dyDescent="0.25">
      <c r="A47" s="20" t="s">
        <v>2374</v>
      </c>
      <c r="B47" s="20" t="s">
        <v>17</v>
      </c>
      <c r="C47" s="20">
        <v>6335476</v>
      </c>
      <c r="D47" s="20" t="s">
        <v>2375</v>
      </c>
      <c r="E47" s="21" t="s">
        <v>2376</v>
      </c>
      <c r="F47" s="21" t="s">
        <v>20</v>
      </c>
      <c r="G47" s="21" t="s">
        <v>1898</v>
      </c>
      <c r="H47" s="21" t="s">
        <v>2377</v>
      </c>
      <c r="I47" s="21" t="s">
        <v>2378</v>
      </c>
      <c r="J47" s="21" t="s">
        <v>2379</v>
      </c>
      <c r="K47" s="21" t="s">
        <v>29</v>
      </c>
      <c r="L47" s="21" t="s">
        <v>28</v>
      </c>
      <c r="M47" s="21" t="s">
        <v>1545</v>
      </c>
      <c r="N47" s="21">
        <v>685054</v>
      </c>
      <c r="O47" s="21">
        <v>333775</v>
      </c>
      <c r="P47" s="7">
        <v>1</v>
      </c>
      <c r="Q47" s="24"/>
      <c r="R47" s="2"/>
      <c r="S47" s="3"/>
      <c r="T47" s="7">
        <f t="shared" si="2"/>
        <v>0</v>
      </c>
      <c r="U47" s="22">
        <f t="shared" si="3"/>
        <v>0</v>
      </c>
    </row>
    <row r="48" spans="1:21" x14ac:dyDescent="0.25">
      <c r="A48" s="20" t="s">
        <v>2380</v>
      </c>
      <c r="B48" s="20" t="s">
        <v>17</v>
      </c>
      <c r="C48" s="20">
        <v>6335751</v>
      </c>
      <c r="D48" s="20" t="s">
        <v>2381</v>
      </c>
      <c r="E48" s="21" t="s">
        <v>2382</v>
      </c>
      <c r="F48" s="21" t="s">
        <v>20</v>
      </c>
      <c r="G48" s="21" t="s">
        <v>1898</v>
      </c>
      <c r="H48" s="21" t="s">
        <v>2377</v>
      </c>
      <c r="I48" s="21" t="s">
        <v>2383</v>
      </c>
      <c r="J48" s="21" t="s">
        <v>2384</v>
      </c>
      <c r="K48" s="21" t="s">
        <v>29</v>
      </c>
      <c r="L48" s="21" t="s">
        <v>28</v>
      </c>
      <c r="M48" s="21" t="s">
        <v>968</v>
      </c>
      <c r="N48" s="21">
        <v>678188</v>
      </c>
      <c r="O48" s="21">
        <v>330174</v>
      </c>
      <c r="P48" s="7">
        <v>1</v>
      </c>
      <c r="Q48" s="24"/>
      <c r="R48" s="2"/>
      <c r="S48" s="3"/>
      <c r="T48" s="7">
        <f t="shared" si="2"/>
        <v>0</v>
      </c>
      <c r="U48" s="22">
        <f t="shared" si="3"/>
        <v>0</v>
      </c>
    </row>
    <row r="49" spans="1:21" x14ac:dyDescent="0.25">
      <c r="A49" s="20" t="s">
        <v>2385</v>
      </c>
      <c r="B49" s="20" t="s">
        <v>17</v>
      </c>
      <c r="C49" s="20">
        <v>6336470</v>
      </c>
      <c r="D49" s="20" t="s">
        <v>2386</v>
      </c>
      <c r="E49" s="21" t="s">
        <v>2387</v>
      </c>
      <c r="F49" s="21" t="s">
        <v>20</v>
      </c>
      <c r="G49" s="21" t="s">
        <v>1898</v>
      </c>
      <c r="H49" s="21" t="s">
        <v>2377</v>
      </c>
      <c r="I49" s="21" t="s">
        <v>2388</v>
      </c>
      <c r="J49" s="21" t="s">
        <v>2389</v>
      </c>
      <c r="K49" s="21" t="s">
        <v>29</v>
      </c>
      <c r="L49" s="21" t="s">
        <v>28</v>
      </c>
      <c r="M49" s="21" t="s">
        <v>602</v>
      </c>
      <c r="N49" s="21">
        <v>681844</v>
      </c>
      <c r="O49" s="21">
        <v>330716</v>
      </c>
      <c r="P49" s="7">
        <v>1</v>
      </c>
      <c r="Q49" s="24"/>
      <c r="R49" s="2"/>
      <c r="S49" s="3"/>
      <c r="T49" s="7">
        <f t="shared" si="2"/>
        <v>0</v>
      </c>
      <c r="U49" s="22">
        <f t="shared" si="3"/>
        <v>0</v>
      </c>
    </row>
    <row r="50" spans="1:21" x14ac:dyDescent="0.25">
      <c r="A50" s="20" t="s">
        <v>2390</v>
      </c>
      <c r="B50" s="20" t="s">
        <v>17</v>
      </c>
      <c r="C50" s="20">
        <v>6336664</v>
      </c>
      <c r="D50" s="20" t="s">
        <v>2391</v>
      </c>
      <c r="E50" s="21" t="s">
        <v>2392</v>
      </c>
      <c r="F50" s="21" t="s">
        <v>20</v>
      </c>
      <c r="G50" s="21" t="s">
        <v>1898</v>
      </c>
      <c r="H50" s="21" t="s">
        <v>2377</v>
      </c>
      <c r="I50" s="21" t="s">
        <v>2393</v>
      </c>
      <c r="J50" s="21" t="s">
        <v>2377</v>
      </c>
      <c r="K50" s="21" t="s">
        <v>29</v>
      </c>
      <c r="L50" s="21" t="s">
        <v>28</v>
      </c>
      <c r="M50" s="21" t="s">
        <v>1031</v>
      </c>
      <c r="N50" s="21">
        <v>682243</v>
      </c>
      <c r="O50" s="21">
        <v>334173</v>
      </c>
      <c r="P50" s="7">
        <v>1</v>
      </c>
      <c r="Q50" s="24"/>
      <c r="R50" s="2"/>
      <c r="S50" s="3"/>
      <c r="T50" s="7">
        <f t="shared" si="2"/>
        <v>0</v>
      </c>
      <c r="U50" s="22">
        <f t="shared" si="3"/>
        <v>0</v>
      </c>
    </row>
  </sheetData>
  <sheetProtection algorithmName="SHA-512" hashValue="SPoV0Ww66FIYz709l0TdM9tU0qBxR0L+EC+kWDG6LKiVdpU2w+mWYFROGOuox++RIQcg3qNh9VIq11OGV0wNqA==" saltValue="i2cFuLI2PVfhwrKPpSsbWQ==" spinCount="100000" sheet="1" objects="1" scenarios="1" formatCells="0" formatColumns="0" formatRows="0" sort="0" autoFilter="0"/>
  <autoFilter ref="A13:P5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18P</vt:lpstr>
      <vt:lpstr>19P</vt:lpstr>
      <vt:lpstr>20P</vt:lpstr>
      <vt:lpstr>21P</vt:lpstr>
      <vt:lpstr>22P</vt:lpstr>
      <vt:lpstr>23P</vt:lpstr>
      <vt:lpstr>24P</vt:lpstr>
      <vt:lpstr>25P</vt:lpstr>
      <vt:lpstr>26P</vt:lpstr>
      <vt:lpstr>27P</vt:lpstr>
      <vt:lpstr>28P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2018-03-06T15:28:44Z</dcterms:created>
  <dcterms:modified xsi:type="dcterms:W3CDTF">2018-03-15T11:53:02Z</dcterms:modified>
</cp:coreProperties>
</file>